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546" r:id="rId5"/>
    <pivotCache cacheId="547"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10" i="1"/>
  <c r="BB12" i="1"/>
  <c r="BB9" i="1"/>
  <c r="BB11" i="1"/>
  <c r="BB13" i="1"/>
  <c r="BA8" i="1"/>
  <c r="BA10" i="1"/>
  <c r="BA12" i="1"/>
  <c r="BA9" i="1"/>
  <c r="BA11" i="1"/>
  <c r="BA13" i="1"/>
  <c r="A2" i="3" l="1"/>
  <c r="BC13" i="1"/>
  <c r="AY13" i="1"/>
  <c r="AU13" i="1"/>
  <c r="AV13" i="1" s="1"/>
  <c r="AL13" i="1"/>
  <c r="AK13" i="1"/>
  <c r="Q13" i="1"/>
  <c r="W13" i="1" s="1"/>
  <c r="BC11" i="1"/>
  <c r="AY11" i="1"/>
  <c r="AU11" i="1"/>
  <c r="AV11" i="1" s="1"/>
  <c r="AL11" i="1"/>
  <c r="AK11" i="1"/>
  <c r="W11" i="1"/>
  <c r="Q11" i="1"/>
  <c r="BC9" i="1"/>
  <c r="AY9" i="1"/>
  <c r="AU9" i="1"/>
  <c r="AV9" i="1" s="1"/>
  <c r="AL9" i="1"/>
  <c r="AK9" i="1"/>
  <c r="W9" i="1"/>
  <c r="Q9" i="1"/>
  <c r="BC12" i="1"/>
  <c r="AY12" i="1"/>
  <c r="AU12" i="1"/>
  <c r="AV12" i="1" s="1"/>
  <c r="AL12" i="1"/>
  <c r="AK12" i="1"/>
  <c r="W12" i="1"/>
  <c r="Q12" i="1"/>
  <c r="BC10" i="1"/>
  <c r="AY10" i="1"/>
  <c r="AU10" i="1"/>
  <c r="AV10" i="1" s="1"/>
  <c r="AL10" i="1"/>
  <c r="AK10" i="1"/>
  <c r="W10" i="1"/>
  <c r="Q10" i="1"/>
  <c r="BC8" i="1"/>
  <c r="AY8" i="1"/>
  <c r="AU8" i="1"/>
  <c r="AV8" i="1" s="1"/>
  <c r="AL8" i="1"/>
  <c r="AK8" i="1"/>
  <c r="W8" i="1"/>
  <c r="Q8" i="1"/>
</calcChain>
</file>

<file path=xl/sharedStrings.xml><?xml version="1.0" encoding="utf-8"?>
<sst xmlns="http://schemas.openxmlformats.org/spreadsheetml/2006/main" count="557" uniqueCount="446">
  <si>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</si>
  <si>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</si>
  <si>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</si>
  <si>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</si>
  <si>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</si>
  <si>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</si>
  <si>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</si>
  <si>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</si>
  <si>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</si>
  <si>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</si>
  <si>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</si>
  <si>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</si>
  <si>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</si>
  <si>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</si>
  <si>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</si>
  <si>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</si>
  <si>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</si>
  <si>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</si>
  <si>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</si>
  <si>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</si>
  <si>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</si>
  <si>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</si>
  <si>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</si>
  <si>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</si>
  <si>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</si>
  <si>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</si>
  <si>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</si>
  <si>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</si>
  <si>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</si>
  <si>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</si>
  <si>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</si>
  <si>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</si>
  <si>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</si>
  <si>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</si>
  <si>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</si>
  <si>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</si>
  <si>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</si>
  <si>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</si>
  <si>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</si>
  <si>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</si>
  <si>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</si>
  <si>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</si>
  <si>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</si>
  <si>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</si>
  <si>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</si>
  <si>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</si>
  <si>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</si>
  <si>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</si>
  <si>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</si>
  <si>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</si>
  <si>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</si>
  <si>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</si>
  <si>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</si>
  <si>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</si>
  <si>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</si>
  <si>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</si>
  <si>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</si>
  <si>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</si>
  <si>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</si>
  <si>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</si>
  <si>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</si>
  <si>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</si>
  <si>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</si>
  <si>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</si>
  <si>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</si>
  <si>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</si>
  <si>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</si>
  <si>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</si>
  <si>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</si>
  <si>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</si>
  <si>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</si>
  <si>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</si>
  <si>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</si>
  <si>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</si>
  <si>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</si>
  <si>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</si>
  <si>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</si>
  <si>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</si>
  <si>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</si>
  <si>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</si>
  <si>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</si>
  <si>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</si>
  <si>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</si>
  <si>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</si>
  <si>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</si>
  <si>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</si>
  <si>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</si>
  <si>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</si>
  <si>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</si>
  <si>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</si>
  <si>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</si>
  <si>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</si>
  <si>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</si>
  <si>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</si>
  <si>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</si>
  <si>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</si>
  <si>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</si>
  <si>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</si>
  <si>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</si>
  <si>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</si>
  <si>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</si>
  <si>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</si>
  <si>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</si>
  <si>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</si>
  <si>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</si>
  <si>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</si>
  <si>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</si>
  <si>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</si>
  <si>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</si>
  <si>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</si>
  <si>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</si>
  <si>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</si>
  <si>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</si>
  <si>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</si>
  <si>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g.kumpiene@yahoo.com</t>
  </si>
  <si>
    <t>Vilniaus r.</t>
  </si>
  <si>
    <t>Vilniaus rajono mišrus choras "Pagirių dainoriai"</t>
  </si>
  <si>
    <t>Janina Pamarnackienė</t>
  </si>
  <si>
    <t>8-685 07242</t>
  </si>
  <si>
    <t>janina.ksa@gmail.com</t>
  </si>
  <si>
    <t>Vilniaus rajono Nemenčinės Gedimino gimnazijos merginų choras</t>
  </si>
  <si>
    <t>Miglė Matuliauskaitė</t>
  </si>
  <si>
    <t>lyragg@gmail.com</t>
  </si>
  <si>
    <t>Vilniaus rajono Pagirių muzikos mokyklos jaunių choras "Bijūnėlis"</t>
  </si>
  <si>
    <t>Nijolė Čičinskienė</t>
  </si>
  <si>
    <t>nijole.cicinskiene@gmail.com</t>
  </si>
  <si>
    <t>Vilniaus rajono Rudaminos "Ryto" gimnazijos jaunimo  mišrus choras "Balsų mozaika"</t>
  </si>
  <si>
    <t>Lina Jaskevičienė</t>
  </si>
  <si>
    <t>linajask@gmail.com</t>
  </si>
  <si>
    <t>Vilniaus rajono Rudaminos meno mokyklos jaunių choras</t>
  </si>
  <si>
    <t>Genovaitė Kumpienė</t>
  </si>
  <si>
    <t>Visagino sav.</t>
  </si>
  <si>
    <t>Zarasų r.</t>
  </si>
  <si>
    <t>Meninio lygio kategorija</t>
  </si>
  <si>
    <t>Pavienis atlikėjas</t>
  </si>
  <si>
    <t>-</t>
  </si>
  <si>
    <t>Rasa Kauzonaitė</t>
  </si>
  <si>
    <t>Vilniaus r. Buivydiškių kultūros centro folkloro ansamblis "Verdenė"</t>
  </si>
  <si>
    <t>8-685 07996</t>
  </si>
  <si>
    <t xml:space="preserve">rasa.kauzonaite@gmail.com </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</si>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</sst>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0"/>
    </dxf>
    <dxf>
      <alignment wrapText="0"/>
    </dxf>
    <dxf>
      <alignment wrapText="1"/>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44456828701" createdVersion="6" refreshedVersion="6" minRefreshableVersion="3" recordCount="1533">
  <cacheSource type="worksheet">
    <worksheetSource name="kolektyvai"/>
  </cacheSource>
  <cacheFields count="55">
    <cacheField name="Nr" numFmtId="0">
      <sharedItems containsSemiMixedTypes="0" containsString="0" containsNumber="1" containsInteger="1" minValue="1" maxValue="1533"/>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es instrumentų orkestras"/>
        <s v="Liaudiškų šokių kolektyvas"/>
        <s v="Mėgėjų teatras"/>
        <s v="Pučiamųjų orkestras ir choreografinė grupė"/>
        <s v="Dainų ir šokių ansamblis"/>
        <s v="Liaudiška kapela"/>
        <s v="Vokalinis ansamblis"/>
        <s v="Šiuolaikinių šokių grupė"/>
        <m u="1"/>
      </sharedItems>
    </cacheField>
    <cacheField name="Kolektyvo_tipas" numFmtId="0">
      <sharedItems containsBlank="1"/>
    </cacheField>
    <cacheField name="Amžiaus_grupė" numFmtId="0">
      <sharedItems containsBlank="1" count="4">
        <s v="suaugusiųjų"/>
        <s v="vaikų"/>
        <s v="mišrus"/>
        <m u="1"/>
      </sharedItems>
    </cacheField>
    <cacheField name="Meninis_lygis_senas" numFmtId="0">
      <sharedItems containsBlank="1" containsMixedTypes="1" containsNumber="1" containsInteger="1" minValue="0" maxValue="0"/>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Blank="1"/>
    </cacheField>
    <cacheField name="Dalyvių_skaičius" numFmtId="1">
      <sharedItems containsString="0" containsBlank="1" containsNumber="1" containsInteger="1" minValue="2" maxValue="140"/>
    </cacheField>
    <cacheField name="Vadovų_skaičius" numFmtId="1">
      <sharedItems containsSemiMixedTypes="0" containsString="0" containsNumber="1" containsInteger="1" minValue="1" maxValue="6"/>
    </cacheField>
    <cacheField name="Lydinčiųjų_skaičius" numFmtId="1">
      <sharedItems containsNonDate="0" containsString="0" containsBlank="1"/>
    </cacheField>
    <cacheField name="Kolektyvo_narių_skaičius" numFmtId="1">
      <sharedItems containsSemiMixedTypes="0" containsString="0" containsNumber="1" containsInteger="1" minValue="1" maxValue="142"/>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52" maxValue="37069822321"/>
    </cacheField>
    <cacheField name="Vadovo_el_paštas" numFmtId="49">
      <sharedItems containsBlank="1"/>
    </cacheField>
    <cacheField name="Kiti_vadovai" numFmtId="49">
      <sharedItems containsBlank="1" longText="1"/>
    </cacheField>
    <cacheField name="folkloro_diena" numFmtId="1">
      <sharedItems containsMixedTypes="1" containsNumber="1" containsInteger="1" minValue="4" maxValue="56"/>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3" maxValue="42"/>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44457407409"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33">
  <r>
    <n v="1"/>
    <m/>
    <s v="Lietuva"/>
    <s v="Akmenės r."/>
    <s v="Akmenės r. savivaldybės Kultūros centro mišrus choras ,,Cementininkas&quot;"/>
    <x v="0"/>
    <s v="suaugusiųjų mišrus choras"/>
    <x v="0"/>
    <s v="II"/>
    <m/>
    <m/>
    <m/>
    <m/>
    <n v="20"/>
    <n v="1"/>
    <m/>
    <n v="21"/>
    <s v="Meilutė Girskienė"/>
    <s v="Kolektyvo vadovas"/>
    <s v="8 657 90 750"/>
    <s v="meilute.girskiene@gmail.com"/>
    <m/>
    <s v=""/>
    <m/>
    <m/>
    <m/>
    <m/>
    <m/>
    <m/>
    <m/>
    <m/>
    <m/>
    <m/>
    <m/>
    <m/>
    <m/>
    <s v=""/>
    <s v=""/>
    <m/>
    <m/>
    <m/>
    <m/>
    <m/>
    <m/>
    <m/>
    <m/>
    <s v=""/>
    <s v=""/>
    <m/>
    <m/>
    <s v=""/>
    <m/>
    <s v=""/>
    <s v=""/>
    <s v=""/>
  </r>
  <r>
    <n v="2"/>
    <m/>
    <s v="Lietuva"/>
    <s v="Akmenės r."/>
    <s v="Akmenės r. Ventos muzikos mokyklos vaikų choras"/>
    <x v="0"/>
    <s v="jaunių choras"/>
    <x v="1"/>
    <m/>
    <m/>
    <m/>
    <m/>
    <m/>
    <n v="30"/>
    <n v="2"/>
    <m/>
    <n v="32"/>
    <s v="Raimondas Dievinas"/>
    <s v="Kolektyvo vadovas"/>
    <s v="8 670 27021"/>
    <s v="ventosmm@gmail.com "/>
    <s v="Genovaitė Bučiuvienė, chormeisterė"/>
    <s v=""/>
    <m/>
    <m/>
    <m/>
    <m/>
    <m/>
    <m/>
    <m/>
    <m/>
    <m/>
    <m/>
    <m/>
    <m/>
    <m/>
    <s v=""/>
    <s v=""/>
    <m/>
    <m/>
    <m/>
    <m/>
    <m/>
    <m/>
    <m/>
    <m/>
    <s v=""/>
    <s v=""/>
    <m/>
    <m/>
    <s v=""/>
    <m/>
    <s v=""/>
    <s v=""/>
    <s v=""/>
  </r>
  <r>
    <n v="3"/>
    <m/>
    <s v="Lietuva"/>
    <s v="Akmenės r."/>
    <s v="Naujosios Akmenės muzikos mokyklos Akmenės filialo jainimo  mišrus choras"/>
    <x v="0"/>
    <s v="moksleivių mišrus choras"/>
    <x v="1"/>
    <s v="II"/>
    <m/>
    <m/>
    <m/>
    <m/>
    <n v="26"/>
    <n v="1"/>
    <m/>
    <n v="27"/>
    <s v="Izolda Gulbinienė"/>
    <s v="Kolektyvo vadovas"/>
    <s v="(8 425) 59 432"/>
    <s v="namm@akmene.lt"/>
    <m/>
    <s v=""/>
    <m/>
    <m/>
    <m/>
    <m/>
    <m/>
    <m/>
    <m/>
    <m/>
    <m/>
    <m/>
    <m/>
    <m/>
    <m/>
    <s v=""/>
    <s v=""/>
    <m/>
    <m/>
    <m/>
    <m/>
    <m/>
    <m/>
    <m/>
    <m/>
    <s v=""/>
    <s v=""/>
    <m/>
    <m/>
    <s v=""/>
    <m/>
    <s v=""/>
    <s v=""/>
    <s v=""/>
  </r>
  <r>
    <n v="4"/>
    <m/>
    <s v="Lietuva"/>
    <s v="Akmenės r."/>
    <s v="Naujosios Akmenės muzikos mokyklos jaunių choras"/>
    <x v="0"/>
    <s v="jaunių choras"/>
    <x v="1"/>
    <s v="II"/>
    <m/>
    <m/>
    <m/>
    <m/>
    <n v="29"/>
    <n v="1"/>
    <m/>
    <n v="30"/>
    <s v="Meilutė Girskienė"/>
    <s v="Kolektyvo vadovas"/>
    <s v="8 657 90 750"/>
    <s v="namm@akmene.lt"/>
    <m/>
    <s v=""/>
    <m/>
    <m/>
    <m/>
    <m/>
    <m/>
    <m/>
    <m/>
    <m/>
    <m/>
    <m/>
    <m/>
    <m/>
    <m/>
    <s v=""/>
    <s v=""/>
    <m/>
    <m/>
    <m/>
    <m/>
    <m/>
    <m/>
    <m/>
    <m/>
    <s v=""/>
    <s v=""/>
    <m/>
    <m/>
    <s v=""/>
    <m/>
    <s v=""/>
    <s v=""/>
    <s v=""/>
  </r>
  <r>
    <n v="5"/>
    <m/>
    <s v="Lietuva"/>
    <s v="Akmenės r."/>
    <s v="Akmenės r. Savivaldybės kultūros centro Akmenės kultūros namų folkloro ansamblis ,,Smiltelė&quot;"/>
    <x v="1"/>
    <s v=""/>
    <x v="2"/>
    <m/>
    <m/>
    <m/>
    <m/>
    <m/>
    <n v="12"/>
    <n v="1"/>
    <m/>
    <n v="13"/>
    <s v="Romena Šimkuvienė"/>
    <s v="Kolektyvo vadovas"/>
    <s v="8 683 57 128"/>
    <s v="romena77@gmail.com "/>
    <m/>
    <n v="13"/>
    <m/>
    <m/>
    <m/>
    <m/>
    <m/>
    <m/>
    <m/>
    <m/>
    <m/>
    <m/>
    <m/>
    <m/>
    <m/>
    <s v=""/>
    <s v=""/>
    <m/>
    <m/>
    <m/>
    <m/>
    <m/>
    <m/>
    <m/>
    <m/>
    <s v=""/>
    <s v=""/>
    <m/>
    <m/>
    <s v=""/>
    <m/>
    <s v=""/>
    <s v=""/>
    <s v=""/>
  </r>
  <r>
    <n v="6"/>
    <m/>
    <s v="Lietuva"/>
    <s v="Akmenės r."/>
    <s v="Akmenės r. savivaldybės Kultūros centro jungtinis Alkiškių-Sablauskių kultūros namų folkloro ansamblis"/>
    <x v="1"/>
    <s v=""/>
    <x v="0"/>
    <s v=""/>
    <m/>
    <m/>
    <m/>
    <m/>
    <n v="18"/>
    <n v="1"/>
    <m/>
    <n v="19"/>
    <s v="Eugenija Narkuvienė"/>
    <s v="Kolektyvo vadovas"/>
    <s v="8 683 85 503"/>
    <s v="neturi"/>
    <m/>
    <n v="19"/>
    <m/>
    <m/>
    <m/>
    <m/>
    <m/>
    <m/>
    <m/>
    <m/>
    <m/>
    <m/>
    <m/>
    <m/>
    <m/>
    <s v=""/>
    <s v=""/>
    <m/>
    <m/>
    <m/>
    <m/>
    <m/>
    <m/>
    <m/>
    <m/>
    <s v=""/>
    <s v=""/>
    <m/>
    <m/>
    <s v=""/>
    <m/>
    <s v=""/>
    <s v=""/>
    <s v=""/>
  </r>
  <r>
    <n v="7"/>
    <m/>
    <s v="Lietuva"/>
    <s v="Akmenės r."/>
    <s v="Akmenės r. savivaldybės Kultūros centro Papilės kultūros namų folkloro ansamblis"/>
    <x v="1"/>
    <s v=""/>
    <x v="2"/>
    <m/>
    <m/>
    <m/>
    <m/>
    <m/>
    <n v="21"/>
    <n v="2"/>
    <m/>
    <n v="23"/>
    <s v="Donvina Savickienė"/>
    <s v="Kolektyvo vadovas"/>
    <s v="8 620 91 209"/>
    <s v="sytis@takas.lt "/>
    <s v="Virginija Kupstienė"/>
    <n v="23"/>
    <m/>
    <m/>
    <m/>
    <m/>
    <m/>
    <m/>
    <m/>
    <m/>
    <m/>
    <m/>
    <m/>
    <m/>
    <m/>
    <s v=""/>
    <s v=""/>
    <m/>
    <m/>
    <m/>
    <m/>
    <m/>
    <m/>
    <m/>
    <m/>
    <s v=""/>
    <s v=""/>
    <m/>
    <m/>
    <s v=""/>
    <m/>
    <s v=""/>
    <s v=""/>
    <s v=""/>
  </r>
  <r>
    <n v="8"/>
    <m/>
    <s v="Lietuva"/>
    <s v="Akmenės r."/>
    <s v="Akmenės r. savivaldybės kultūros centro Ventos kultūros namų folkloro ansamblis „Volungė“"/>
    <x v="1"/>
    <s v=""/>
    <x v="0"/>
    <m/>
    <m/>
    <m/>
    <m/>
    <m/>
    <n v="16"/>
    <n v="1"/>
    <m/>
    <n v="17"/>
    <s v="Dalia Tenienė"/>
    <s v="Kolektyvo vadovas"/>
    <s v="8 620 68 976"/>
    <s v="ventadalia@gmail.com"/>
    <m/>
    <n v="17"/>
    <m/>
    <m/>
    <m/>
    <m/>
    <m/>
    <m/>
    <m/>
    <m/>
    <m/>
    <m/>
    <m/>
    <m/>
    <m/>
    <s v=""/>
    <s v=""/>
    <m/>
    <m/>
    <m/>
    <m/>
    <m/>
    <m/>
    <m/>
    <m/>
    <s v=""/>
    <s v=""/>
    <m/>
    <m/>
    <s v=""/>
    <m/>
    <s v=""/>
    <s v=""/>
    <s v=""/>
  </r>
  <r>
    <n v="9"/>
    <m/>
    <s v="Lietuva"/>
    <s v="Akmenės r."/>
    <s v="Akmenės r. Ventos  muzikos mokyklos folkloro ansamblis ,,Austėja&quot; kankliukių grupė (patikslintas pavadinimas)"/>
    <x v="2"/>
    <s v="tradicinių kanklių ansamblis"/>
    <x v="1"/>
    <m/>
    <m/>
    <m/>
    <m/>
    <m/>
    <n v="11"/>
    <n v="1"/>
    <m/>
    <n v="12"/>
    <s v="Auksė Nainytė"/>
    <s v="Kolektyvo vadovas"/>
    <s v="8 600 26 804"/>
    <s v="ventosmm@gmail.com "/>
    <m/>
    <s v=""/>
    <m/>
    <m/>
    <m/>
    <m/>
    <m/>
    <m/>
    <m/>
    <m/>
    <m/>
    <m/>
    <m/>
    <m/>
    <m/>
    <s v=""/>
    <s v=""/>
    <m/>
    <m/>
    <m/>
    <m/>
    <m/>
    <m/>
    <m/>
    <m/>
    <s v=""/>
    <s v=""/>
    <m/>
    <m/>
    <s v=""/>
    <m/>
    <s v=""/>
    <s v=""/>
    <s v=""/>
  </r>
  <r>
    <n v="10"/>
    <m/>
    <s v="Lietuva"/>
    <s v="Akmenės r."/>
    <s v="Naujosios Akmenės muzikos mokyklos tradicinių kanklių ansamblis „Akmenėlė“"/>
    <x v="2"/>
    <s v="tradicinių kanklių ansamblis"/>
    <x v="1"/>
    <m/>
    <m/>
    <m/>
    <m/>
    <m/>
    <n v="12"/>
    <n v="1"/>
    <m/>
    <n v="13"/>
    <s v="Rimkuvienė Loreta"/>
    <s v="Kolektyvo vadovas"/>
    <s v="(8 425) 59432"/>
    <s v="namm@akmene.lt"/>
    <m/>
    <s v=""/>
    <m/>
    <m/>
    <m/>
    <m/>
    <m/>
    <m/>
    <m/>
    <m/>
    <m/>
    <m/>
    <m/>
    <m/>
    <m/>
    <s v=""/>
    <s v=""/>
    <m/>
    <m/>
    <m/>
    <m/>
    <m/>
    <m/>
    <m/>
    <m/>
    <s v=""/>
    <s v=""/>
    <m/>
    <m/>
    <s v=""/>
    <m/>
    <s v=""/>
    <s v=""/>
    <s v=""/>
  </r>
  <r>
    <n v="11"/>
    <m/>
    <s v="Lietuva"/>
    <s v="Akmenės r."/>
    <s v="Akmenės r. Ventos muzikos mokyklos liaudiškų muzikos instrumentų orkestras"/>
    <x v="3"/>
    <s v=""/>
    <x v="1"/>
    <m/>
    <m/>
    <m/>
    <m/>
    <m/>
    <n v="22"/>
    <n v="3"/>
    <m/>
    <n v="25"/>
    <s v="Minifreda Voronovienė"/>
    <s v="Kolektyvo vadovas"/>
    <s v="8 615 53 036"/>
    <s v="ventosmm@gmail.com "/>
    <s v="Vidmantas Virbickas, birbynių gr. vadovas; Dalia Jankuvienė, skudučių gr. vadovė"/>
    <s v=""/>
    <m/>
    <m/>
    <m/>
    <m/>
    <m/>
    <m/>
    <m/>
    <m/>
    <m/>
    <m/>
    <m/>
    <m/>
    <m/>
    <s v=""/>
    <s v=""/>
    <m/>
    <m/>
    <m/>
    <m/>
    <m/>
    <m/>
    <m/>
    <m/>
    <s v=""/>
    <s v=""/>
    <m/>
    <m/>
    <s v=""/>
    <m/>
    <s v=""/>
    <s v=""/>
    <s v=""/>
  </r>
  <r>
    <n v="12"/>
    <m/>
    <s v="Lietuva"/>
    <s v="Akmenės r."/>
    <s v="Akmenės gimnazijos jaunuolių liaudiškų šokių grupė"/>
    <x v="4"/>
    <s v=""/>
    <x v="1"/>
    <s v="II"/>
    <m/>
    <m/>
    <m/>
    <m/>
    <n v="18"/>
    <n v="1"/>
    <m/>
    <n v="19"/>
    <s v="Nijolė Milaševičienė"/>
    <s v="Kolektyvo vadovas"/>
    <s v="8 671 18 395"/>
    <s v="mil.nijole@gmail.com "/>
    <m/>
    <s v=""/>
    <m/>
    <m/>
    <m/>
    <m/>
    <m/>
    <m/>
    <m/>
    <m/>
    <m/>
    <m/>
    <m/>
    <m/>
    <m/>
    <s v=""/>
    <s v=""/>
    <m/>
    <m/>
    <m/>
    <m/>
    <m/>
    <m/>
    <m/>
    <m/>
    <s v=""/>
    <s v=""/>
    <m/>
    <m/>
    <s v=""/>
    <m/>
    <s v=""/>
    <s v=""/>
    <s v=""/>
  </r>
  <r>
    <n v="13"/>
    <m/>
    <s v="Lietuva"/>
    <s v="Akmenės r."/>
    <s v="Akmenės r. savivaldybės Kultūros centro Akmenės kultūros namų merginų liaudiškų šokių grupė "/>
    <x v="4"/>
    <s v=""/>
    <x v="1"/>
    <s v="II"/>
    <m/>
    <m/>
    <m/>
    <m/>
    <n v="17"/>
    <n v="1"/>
    <m/>
    <n v="18"/>
    <s v="Nijolė Milaševičienė"/>
    <s v="Kolektyvo vadovas"/>
    <s v="8 671 18 395 "/>
    <s v="mil.nijole@gmail.com "/>
    <m/>
    <s v=""/>
    <m/>
    <m/>
    <m/>
    <m/>
    <m/>
    <m/>
    <m/>
    <m/>
    <m/>
    <m/>
    <m/>
    <m/>
    <m/>
    <s v=""/>
    <s v=""/>
    <m/>
    <m/>
    <m/>
    <m/>
    <m/>
    <m/>
    <m/>
    <m/>
    <s v=""/>
    <s v=""/>
    <m/>
    <m/>
    <s v=""/>
    <m/>
    <s v=""/>
    <s v=""/>
    <s v=""/>
  </r>
  <r>
    <n v="14"/>
    <m/>
    <s v="Lietuva"/>
    <s v="Akmenės r."/>
    <s v="Akmenės r. savivaldybės kultūros centro jaunimo, jaunučių ir merginų liaudiškų šokių kolektyvas"/>
    <x v="4"/>
    <s v=""/>
    <x v="1"/>
    <s v="I"/>
    <m/>
    <m/>
    <m/>
    <m/>
    <n v="54"/>
    <n v="1"/>
    <m/>
    <n v="55"/>
    <s v="Birutė Viktoravičiūtė"/>
    <s v="Kolektyvo vadovas"/>
    <s v="8 612 21 520"/>
    <s v="agotaa3@gmail.com"/>
    <m/>
    <s v=""/>
    <m/>
    <m/>
    <m/>
    <m/>
    <m/>
    <m/>
    <m/>
    <m/>
    <m/>
    <m/>
    <m/>
    <m/>
    <m/>
    <s v=""/>
    <s v=""/>
    <m/>
    <m/>
    <m/>
    <m/>
    <m/>
    <m/>
    <m/>
    <m/>
    <s v=""/>
    <s v=""/>
    <m/>
    <m/>
    <s v=""/>
    <m/>
    <s v=""/>
    <s v=""/>
    <s v=""/>
  </r>
  <r>
    <n v="15"/>
    <m/>
    <s v="Lietuva"/>
    <s v="Akmenės r."/>
    <s v="Akmenės r. savivaldybės kultūros centro pagyvenusiųjų liaudiškų šokių grupė ,,Bočeliai&quot;"/>
    <x v="4"/>
    <s v=""/>
    <x v="0"/>
    <s v="II"/>
    <m/>
    <m/>
    <m/>
    <m/>
    <n v="18"/>
    <n v="1"/>
    <m/>
    <n v="19"/>
    <s v="Birutė Viktoravičiūtė"/>
    <s v="Kolektyvo vadovas"/>
    <s v="8 612 21 520"/>
    <s v="agotaa33@gmail.com"/>
    <m/>
    <s v=""/>
    <m/>
    <m/>
    <m/>
    <m/>
    <m/>
    <m/>
    <m/>
    <m/>
    <m/>
    <m/>
    <m/>
    <m/>
    <m/>
    <s v=""/>
    <s v=""/>
    <m/>
    <m/>
    <m/>
    <m/>
    <m/>
    <m/>
    <m/>
    <m/>
    <s v=""/>
    <s v=""/>
    <m/>
    <m/>
    <s v=""/>
    <m/>
    <s v=""/>
    <s v=""/>
    <s v=""/>
  </r>
  <r>
    <n v="16"/>
    <m/>
    <s v="Lietuva"/>
    <s v="Akmenės r."/>
    <s v="Akmenės r. savivaldybės Kultūros centro Papilės kultūros namų jaunučių liaudiškų šokių grupė "/>
    <x v="4"/>
    <s v=""/>
    <x v="1"/>
    <s v="III"/>
    <m/>
    <m/>
    <m/>
    <m/>
    <n v="18"/>
    <n v="1"/>
    <m/>
    <n v="19"/>
    <s v="Rima Juškuvienė"/>
    <s v="Kolektyvo vadovas"/>
    <s v="8 618 35 957"/>
    <s v="rimajusk@gmail.com"/>
    <m/>
    <s v=""/>
    <m/>
    <m/>
    <m/>
    <m/>
    <m/>
    <m/>
    <m/>
    <m/>
    <m/>
    <m/>
    <m/>
    <m/>
    <m/>
    <s v=""/>
    <s v=""/>
    <m/>
    <m/>
    <m/>
    <m/>
    <m/>
    <m/>
    <m/>
    <m/>
    <s v=""/>
    <s v=""/>
    <m/>
    <m/>
    <s v=""/>
    <m/>
    <s v=""/>
    <s v=""/>
    <s v=""/>
  </r>
  <r>
    <n v="17"/>
    <m/>
    <s v="Lietuva"/>
    <s v="Akmenės r."/>
    <s v="Akmenės r. savivaldybės kultūros centro Ventos kultūros namų jaunimo liaudiškų šokių grupė"/>
    <x v="4"/>
    <s v=""/>
    <x v="1"/>
    <s v="III"/>
    <m/>
    <m/>
    <m/>
    <m/>
    <n v="18"/>
    <n v="1"/>
    <m/>
    <n v="19"/>
    <s v="Ela Smilgienė"/>
    <s v="Kolektyvo vadovas"/>
    <s v="8 685 71 579"/>
    <s v="elasokiai@gmail.com "/>
    <m/>
    <s v=""/>
    <m/>
    <m/>
    <m/>
    <m/>
    <m/>
    <m/>
    <m/>
    <m/>
    <m/>
    <m/>
    <m/>
    <m/>
    <m/>
    <s v=""/>
    <s v=""/>
    <m/>
    <m/>
    <m/>
    <m/>
    <m/>
    <m/>
    <m/>
    <m/>
    <s v=""/>
    <s v=""/>
    <m/>
    <m/>
    <s v=""/>
    <m/>
    <s v=""/>
    <s v=""/>
    <s v=""/>
  </r>
  <r>
    <n v="18"/>
    <m/>
    <s v="Lietuva"/>
    <s v="Akmenės r."/>
    <s v="Akmenės r. savivaldybės kultūros centro vyresniųjų liaudiškų šokių grupė ,,Alsa&quot;"/>
    <x v="4"/>
    <s v=""/>
    <x v="0"/>
    <s v="II"/>
    <m/>
    <m/>
    <m/>
    <m/>
    <n v="18"/>
    <n v="1"/>
    <m/>
    <n v="19"/>
    <s v="Birutė Viktoravičiūtė"/>
    <s v="Kolektyvo vadovas"/>
    <s v="8 612 21 520"/>
    <s v="agotaa3@gmail.com"/>
    <m/>
    <s v=""/>
    <m/>
    <m/>
    <m/>
    <m/>
    <m/>
    <m/>
    <m/>
    <m/>
    <m/>
    <m/>
    <m/>
    <m/>
    <m/>
    <s v=""/>
    <s v=""/>
    <m/>
    <m/>
    <m/>
    <m/>
    <m/>
    <m/>
    <m/>
    <m/>
    <s v=""/>
    <s v=""/>
    <m/>
    <m/>
    <s v=""/>
    <m/>
    <s v=""/>
    <s v=""/>
    <s v=""/>
  </r>
  <r>
    <n v="19"/>
    <m/>
    <s v="Lietuva"/>
    <s v="Akmenės r."/>
    <s v="Naujosios Akmenės „Saulėtekio“ progimnazijos  januolių ir merginų liaudiškų šokių grupės"/>
    <x v="4"/>
    <s v=""/>
    <x v="1"/>
    <s v="II"/>
    <m/>
    <m/>
    <m/>
    <m/>
    <n v="35"/>
    <n v="1"/>
    <m/>
    <n v="36"/>
    <s v="Sigita Gadžij"/>
    <s v="Kolektyvo vadovas"/>
    <s v="8 676 37 869"/>
    <s v="sigitagadzij63@gmail.com"/>
    <m/>
    <s v=""/>
    <m/>
    <m/>
    <m/>
    <m/>
    <m/>
    <m/>
    <m/>
    <m/>
    <m/>
    <m/>
    <m/>
    <m/>
    <m/>
    <s v=""/>
    <s v=""/>
    <m/>
    <m/>
    <m/>
    <m/>
    <m/>
    <m/>
    <m/>
    <m/>
    <s v=""/>
    <s v=""/>
    <m/>
    <m/>
    <s v=""/>
    <m/>
    <s v=""/>
    <s v=""/>
    <s v=""/>
  </r>
  <r>
    <n v="20"/>
    <m/>
    <s v="Lietuva"/>
    <s v="Akmenės r."/>
    <s v="Akmenės r. savivaldybės Kultūros centro Akmenės kultūros namų mėgėjų teatras"/>
    <x v="5"/>
    <s v="suaugusiųjų teatras"/>
    <x v="0"/>
    <s v="I"/>
    <m/>
    <m/>
    <m/>
    <m/>
    <n v="16"/>
    <n v="1"/>
    <m/>
    <n v="17"/>
    <s v="Reda Bitnorienė"/>
    <s v="Kolektyvo vadovas"/>
    <s v="8 620 68 973"/>
    <s v="angel.norkiene@gmail.com "/>
    <m/>
    <s v=""/>
    <m/>
    <m/>
    <m/>
    <m/>
    <m/>
    <m/>
    <m/>
    <m/>
    <m/>
    <m/>
    <m/>
    <m/>
    <m/>
    <s v=""/>
    <n v="17"/>
    <m/>
    <m/>
    <m/>
    <m/>
    <m/>
    <m/>
    <m/>
    <m/>
    <s v=""/>
    <s v=""/>
    <m/>
    <m/>
    <s v=""/>
    <m/>
    <s v=""/>
    <s v=""/>
    <s v=""/>
  </r>
  <r>
    <n v="21"/>
    <m/>
    <s v="Lietuva"/>
    <s v="Akmenės r."/>
    <s v="Naujosios Akmenės muzikos mokyklos pučiamųjų instrumentų orkestras"/>
    <x v="6"/>
    <s v=""/>
    <x v="1"/>
    <s v="III"/>
    <m/>
    <m/>
    <m/>
    <m/>
    <n v="26"/>
    <n v="2"/>
    <m/>
    <n v="28"/>
    <s v="Antanas Norkus"/>
    <s v="Kolektyvo vadovas"/>
    <s v="(8 425) 59 432,  8 612 21 520"/>
    <s v="namm@akmene.lt,  agotaa3@gmail.com "/>
    <s v="Vytautas Kosmauskas,  orkestro vadovai"/>
    <s v=""/>
    <m/>
    <m/>
    <m/>
    <m/>
    <m/>
    <m/>
    <m/>
    <m/>
    <m/>
    <m/>
    <m/>
    <m/>
    <m/>
    <s v=""/>
    <s v=""/>
    <m/>
    <m/>
    <m/>
    <m/>
    <m/>
    <m/>
    <m/>
    <m/>
    <s v=""/>
    <s v=""/>
    <m/>
    <m/>
    <s v=""/>
    <m/>
    <s v=""/>
    <s v=""/>
    <s v=""/>
  </r>
  <r>
    <n v="22"/>
    <m/>
    <s v="Lietuva"/>
    <s v="Alytaus m."/>
    <s v="Alytaus kultūros ir komunikacijos centro kamerinis mišrus choras &quot;Varsa&quot;"/>
    <x v="0"/>
    <s v="suaugusiųjų mišrus choras"/>
    <x v="0"/>
    <s v="I"/>
    <m/>
    <m/>
    <m/>
    <s v=" "/>
    <n v="28"/>
    <n v="2"/>
    <m/>
    <n v="30"/>
    <s v="Vidas Simanauskas"/>
    <s v="Kolektyvo vadovas"/>
    <s v="8 686 510 56"/>
    <s v="akkcvidas@gmail.com"/>
    <s v="Egidija Pocienė - chormeistrė"/>
    <s v=""/>
    <m/>
    <m/>
    <m/>
    <m/>
    <m/>
    <m/>
    <m/>
    <m/>
    <m/>
    <m/>
    <m/>
    <m/>
    <m/>
    <s v=""/>
    <s v=""/>
    <m/>
    <m/>
    <m/>
    <m/>
    <m/>
    <m/>
    <m/>
    <m/>
    <s v=""/>
    <s v=""/>
    <m/>
    <m/>
    <s v=""/>
    <m/>
    <s v=""/>
    <s v=""/>
    <s v=""/>
  </r>
  <r>
    <n v="23"/>
    <m/>
    <s v="Lietuva"/>
    <s v="Alytaus m."/>
    <s v="Alytaus muzikos mokyklos jaunių choras                                         "/>
    <x v="0"/>
    <s v="jaunių choras"/>
    <x v="1"/>
    <s v="I"/>
    <m/>
    <m/>
    <m/>
    <m/>
    <n v="35"/>
    <n v="1"/>
    <m/>
    <n v="36"/>
    <s v="Birutė Jočienė"/>
    <s v="Kolektyvo vadovas"/>
    <n v="865784496"/>
    <s v="birutejociene@gmail.com"/>
    <m/>
    <s v=""/>
    <m/>
    <m/>
    <m/>
    <m/>
    <m/>
    <m/>
    <m/>
    <m/>
    <m/>
    <m/>
    <m/>
    <m/>
    <m/>
    <s v=""/>
    <s v=""/>
    <m/>
    <m/>
    <m/>
    <m/>
    <m/>
    <m/>
    <m/>
    <m/>
    <s v=""/>
    <s v=""/>
    <m/>
    <m/>
    <s v=""/>
    <m/>
    <s v=""/>
    <s v=""/>
    <s v=""/>
  </r>
  <r>
    <n v="24"/>
    <m/>
    <s v="Lietuva"/>
    <s v="Alytaus m."/>
    <s v="Alytaus Panemunės pagrindinės mokyklos jaunių choras ,,Aušra&quot;  "/>
    <x v="0"/>
    <s v="jaunių choras"/>
    <x v="1"/>
    <s v="III"/>
    <m/>
    <m/>
    <m/>
    <m/>
    <n v="30"/>
    <n v="1"/>
    <m/>
    <n v="31"/>
    <s v="Giedrė Petkevičienė"/>
    <s v="Kolektyvo vadovas"/>
    <n v="961119045"/>
    <s v="giemala@gmail.com"/>
    <m/>
    <s v=""/>
    <m/>
    <m/>
    <m/>
    <m/>
    <m/>
    <m/>
    <m/>
    <m/>
    <m/>
    <m/>
    <m/>
    <m/>
    <m/>
    <s v=""/>
    <s v=""/>
    <m/>
    <m/>
    <m/>
    <m/>
    <m/>
    <m/>
    <m/>
    <m/>
    <s v=""/>
    <s v=""/>
    <m/>
    <m/>
    <s v=""/>
    <m/>
    <s v=""/>
    <s v=""/>
    <s v=""/>
  </r>
  <r>
    <n v="25"/>
    <m/>
    <s v="Lietuva"/>
    <s v="Alytaus m."/>
    <s v="Alytaus politinių kalinių ir tremtinių mišrus choras &quot;Atmintis&quot;"/>
    <x v="0"/>
    <s v="senjorų choras"/>
    <x v="0"/>
    <s v="IV"/>
    <m/>
    <m/>
    <m/>
    <m/>
    <n v="29"/>
    <n v="1"/>
    <m/>
    <n v="30"/>
    <s v="Violeta Dumbliauskienė"/>
    <s v="Kolektyvo vadovas"/>
    <s v="8 605 16201"/>
    <s v="letadu@gmail.com"/>
    <m/>
    <s v=""/>
    <m/>
    <m/>
    <m/>
    <m/>
    <m/>
    <m/>
    <m/>
    <m/>
    <m/>
    <m/>
    <m/>
    <m/>
    <m/>
    <s v=""/>
    <s v=""/>
    <m/>
    <m/>
    <m/>
    <m/>
    <m/>
    <m/>
    <m/>
    <m/>
    <s v=""/>
    <s v=""/>
    <m/>
    <m/>
    <s v=""/>
    <m/>
    <s v=""/>
    <s v=""/>
    <s v=""/>
  </r>
  <r>
    <n v="26"/>
    <m/>
    <s v="Lietuva"/>
    <s v="Alytaus m."/>
    <s v="Alytaus Šv.Benedikto gimnazijos jaunių choras  "/>
    <x v="0"/>
    <s v="jaunių choras"/>
    <x v="1"/>
    <s v="II"/>
    <m/>
    <m/>
    <m/>
    <m/>
    <n v="33"/>
    <n v="1"/>
    <m/>
    <n v="34"/>
    <s v="Loreta Mockuvienė"/>
    <s v="Kolektyvo vadovas"/>
    <s v="8 687 35060"/>
    <s v="loretamockuviene@manopastas.lt"/>
    <m/>
    <s v=""/>
    <m/>
    <m/>
    <m/>
    <m/>
    <m/>
    <m/>
    <m/>
    <m/>
    <m/>
    <m/>
    <m/>
    <m/>
    <m/>
    <s v=""/>
    <s v=""/>
    <m/>
    <m/>
    <m/>
    <m/>
    <m/>
    <m/>
    <m/>
    <m/>
    <s v=""/>
    <s v=""/>
    <m/>
    <m/>
    <s v=""/>
    <m/>
    <s v=""/>
    <s v=""/>
    <s v=""/>
  </r>
  <r>
    <n v="27"/>
    <m/>
    <s v="Lietuva"/>
    <s v="Alytaus m."/>
    <s v="Alytaus m. dainų ir šokių ansamblis „Tarškutis“"/>
    <x v="7"/>
    <s v=""/>
    <x v="2"/>
    <m/>
    <m/>
    <m/>
    <m/>
    <m/>
    <n v="102"/>
    <n v="4"/>
    <m/>
    <n v="106"/>
    <s v="Rima Moisejenkienė"/>
    <s v="Kolektyvo vadovas"/>
    <s v="8-687-80393"/>
    <s v="tarskutis@gmail.com"/>
    <s v="Leonidas Moisejenka-kapelos vadovas, Rimvydas Pranculevičius-šokių gr. Vadovas, Marijona Markevičienė - šokių vadovė"/>
    <s v=""/>
    <m/>
    <m/>
    <m/>
    <m/>
    <m/>
    <m/>
    <m/>
    <m/>
    <m/>
    <m/>
    <m/>
    <m/>
    <m/>
    <s v=""/>
    <s v=""/>
    <m/>
    <m/>
    <m/>
    <m/>
    <m/>
    <m/>
    <m/>
    <m/>
    <s v=""/>
    <s v=""/>
    <m/>
    <m/>
    <s v=""/>
    <m/>
    <s v=""/>
    <s v=""/>
    <s v=""/>
  </r>
  <r>
    <n v="28"/>
    <m/>
    <s v="Lietuva"/>
    <s v="Alytaus m."/>
    <s v="Alytaus m. liaudies dainų ir šokų ansamblis &quot;Dainava&quot;"/>
    <x v="7"/>
    <s v=""/>
    <x v="0"/>
    <m/>
    <m/>
    <m/>
    <m/>
    <m/>
    <n v="85"/>
    <n v="6"/>
    <m/>
    <n v="91"/>
    <s v="Danutė Plytnikienė"/>
    <s v="Kolektyvo vadovas"/>
    <s v="8 315 755 40"/>
    <s v="arvydas@aktv.lt"/>
    <s v="Pranas Jurkonis - choro vadovas, Laimutė Insodienė - šokėjų grupių vadovė, Arvydas Mikalauskas – liaudiškos kapelos vadovas, Violeta Prakapavičienė – kanklininkių grupės vadovė, Gražina Noreikienė – skudutininkų grupės vadovė"/>
    <s v=""/>
    <m/>
    <m/>
    <m/>
    <m/>
    <m/>
    <m/>
    <m/>
    <m/>
    <m/>
    <m/>
    <m/>
    <m/>
    <m/>
    <s v=""/>
    <s v=""/>
    <m/>
    <m/>
    <m/>
    <m/>
    <m/>
    <m/>
    <m/>
    <m/>
    <s v=""/>
    <s v=""/>
    <m/>
    <m/>
    <s v=""/>
    <m/>
    <s v=""/>
    <s v=""/>
    <s v=""/>
  </r>
  <r>
    <n v="29"/>
    <m/>
    <s v="Lietuva"/>
    <s v="Alytaus m."/>
    <s v="Alytaus  &quot;Sakalėlio&quot; pradinės mokyklos folkloro ansamblis &quot;Sakalėlis&quot;."/>
    <x v="1"/>
    <s v=""/>
    <x v="1"/>
    <s v=""/>
    <m/>
    <m/>
    <m/>
    <m/>
    <n v="30"/>
    <n v="1"/>
    <m/>
    <n v="31"/>
    <s v="Reda Vokietaitienė"/>
    <s v="Kolektyvo vadovas"/>
    <n v="861452802"/>
    <s v="redavokiet@gmail.com"/>
    <m/>
    <n v="31"/>
    <m/>
    <m/>
    <m/>
    <m/>
    <m/>
    <m/>
    <m/>
    <m/>
    <m/>
    <m/>
    <m/>
    <m/>
    <m/>
    <s v=""/>
    <s v=""/>
    <m/>
    <m/>
    <m/>
    <m/>
    <m/>
    <m/>
    <m/>
    <m/>
    <s v=""/>
    <s v=""/>
    <m/>
    <m/>
    <s v=""/>
    <m/>
    <s v=""/>
    <s v=""/>
    <s v=""/>
  </r>
  <r>
    <n v="30"/>
    <m/>
    <s v="Lietuva"/>
    <s v="Alytaus m."/>
    <s v="Alytaus  m. muzikos mokyklos liaudies instrumentų orkestras"/>
    <x v="3"/>
    <s v=""/>
    <x v="1"/>
    <m/>
    <m/>
    <m/>
    <m/>
    <m/>
    <n v="30"/>
    <n v="4"/>
    <m/>
    <n v="34"/>
    <m/>
    <s v="Kolektyvo vadovas"/>
    <n v="861044636"/>
    <s v="kriukelyte@gmail.com"/>
    <s v="Dainius Steponavičius-liaudies instrumentų orkestro vadovas, Edita Radvilavičienė-kanklių grupės vadovė, Violeta Prakapavičienė - kanklių grupės vadovė, Gražina Noreikienė - skudučių grupės vadovė"/>
    <s v=""/>
    <m/>
    <m/>
    <m/>
    <m/>
    <m/>
    <m/>
    <m/>
    <m/>
    <m/>
    <m/>
    <m/>
    <m/>
    <m/>
    <s v=""/>
    <s v=""/>
    <m/>
    <m/>
    <m/>
    <m/>
    <m/>
    <m/>
    <m/>
    <m/>
    <s v=""/>
    <s v=""/>
    <m/>
    <m/>
    <s v=""/>
    <m/>
    <s v=""/>
    <s v=""/>
    <s v=""/>
  </r>
  <r>
    <n v="31"/>
    <m/>
    <s v="Lietuva"/>
    <s v="Alytaus m."/>
    <s v="Alytaus muzikos mokyklos liaudiška kapela"/>
    <x v="8"/>
    <s v=""/>
    <x v="1"/>
    <s v="I"/>
    <m/>
    <m/>
    <m/>
    <m/>
    <n v="13"/>
    <n v="2"/>
    <m/>
    <n v="15"/>
    <s v="Rita Frendzelienė"/>
    <s v="Kolektyvo vadovas"/>
    <n v="861649563"/>
    <s v="rfrendzeliene@gmail.com "/>
    <s v="Edita Radvilavičienė "/>
    <s v=""/>
    <m/>
    <m/>
    <m/>
    <m/>
    <m/>
    <m/>
    <m/>
    <m/>
    <m/>
    <m/>
    <m/>
    <m/>
    <m/>
    <s v=""/>
    <s v=""/>
    <m/>
    <m/>
    <m/>
    <m/>
    <m/>
    <m/>
    <m/>
    <m/>
    <s v=""/>
    <s v=""/>
    <m/>
    <m/>
    <s v=""/>
    <m/>
    <s v=""/>
    <s v=""/>
    <s v=""/>
  </r>
  <r>
    <n v="32"/>
    <m/>
    <s v="Lietuva"/>
    <s v="Alytaus m."/>
    <s v="Alytaus  profesinio rengimo centros liaudiškų šokių  grupė "/>
    <x v="4"/>
    <s v=""/>
    <x v="1"/>
    <m/>
    <m/>
    <m/>
    <m/>
    <m/>
    <n v="16"/>
    <n v="1"/>
    <m/>
    <n v="17"/>
    <m/>
    <s v="Kolektyvo vadovas"/>
    <m/>
    <m/>
    <m/>
    <s v=""/>
    <m/>
    <m/>
    <m/>
    <m/>
    <m/>
    <m/>
    <m/>
    <m/>
    <m/>
    <m/>
    <m/>
    <m/>
    <m/>
    <s v=""/>
    <s v=""/>
    <m/>
    <m/>
    <m/>
    <m/>
    <m/>
    <m/>
    <m/>
    <m/>
    <s v=""/>
    <s v=""/>
    <m/>
    <m/>
    <s v=""/>
    <m/>
    <s v=""/>
    <s v=""/>
    <s v=""/>
  </r>
  <r>
    <n v="33"/>
    <m/>
    <s v="Lietuva"/>
    <s v="Alytaus m."/>
    <s v="Alytaus jaunimo centro šokių studijos &quot;Rūta&quot; jaunučių ir merginų grupės"/>
    <x v="4"/>
    <s v=""/>
    <x v="1"/>
    <s v="III"/>
    <m/>
    <m/>
    <m/>
    <m/>
    <n v="35"/>
    <n v="1"/>
    <m/>
    <n v="36"/>
    <s v="Rūta Mekišaitė"/>
    <s v="Kolektyvo vadovas"/>
    <n v="867826211"/>
    <s v="rucike77@gmail.com"/>
    <m/>
    <s v=""/>
    <m/>
    <m/>
    <m/>
    <m/>
    <m/>
    <m/>
    <m/>
    <m/>
    <m/>
    <m/>
    <m/>
    <m/>
    <m/>
    <s v=""/>
    <s v=""/>
    <m/>
    <m/>
    <m/>
    <m/>
    <m/>
    <m/>
    <m/>
    <m/>
    <s v=""/>
    <s v=""/>
    <m/>
    <m/>
    <s v=""/>
    <m/>
    <s v=""/>
    <s v=""/>
    <s v=""/>
  </r>
  <r>
    <n v="34"/>
    <m/>
    <s v="Lietuva"/>
    <s v="Alytaus m."/>
    <s v="Alytaus Panemunės pagrindinės mokyklos liaudiškų šokių grupė &quot;Uldukas&quot;"/>
    <x v="4"/>
    <s v=""/>
    <x v="1"/>
    <m/>
    <m/>
    <m/>
    <m/>
    <m/>
    <n v="32"/>
    <n v="1"/>
    <m/>
    <n v="33"/>
    <s v="Laisvutė Adomaitienė"/>
    <s v="Kolektyvo vadovas"/>
    <s v="8-630-24878"/>
    <s v="uldukas@gmail.com"/>
    <m/>
    <s v=""/>
    <m/>
    <m/>
    <m/>
    <m/>
    <m/>
    <m/>
    <m/>
    <m/>
    <m/>
    <m/>
    <m/>
    <m/>
    <m/>
    <s v=""/>
    <s v=""/>
    <m/>
    <m/>
    <m/>
    <m/>
    <m/>
    <m/>
    <m/>
    <m/>
    <s v=""/>
    <s v=""/>
    <m/>
    <m/>
    <s v=""/>
    <m/>
    <s v=""/>
    <s v=""/>
    <s v=""/>
  </r>
  <r>
    <n v="35"/>
    <m/>
    <s v="Lietuva"/>
    <s v="Alytaus m."/>
    <s v="Alytaus šv. Benedikto gimnazijos jaunių ir jaunuolių šokių grupė ,,Lašas&quot;"/>
    <x v="4"/>
    <s v=""/>
    <x v="1"/>
    <s v="I"/>
    <m/>
    <m/>
    <m/>
    <m/>
    <n v="36"/>
    <n v="1"/>
    <m/>
    <n v="37"/>
    <s v="Irutė Žiūkienė"/>
    <s v="Kolektyvo vadovas"/>
    <n v="861596299"/>
    <s v="teveliai34@gmail.com"/>
    <m/>
    <s v=""/>
    <m/>
    <m/>
    <m/>
    <m/>
    <m/>
    <m/>
    <m/>
    <m/>
    <m/>
    <m/>
    <m/>
    <m/>
    <m/>
    <s v=""/>
    <s v=""/>
    <m/>
    <m/>
    <m/>
    <m/>
    <m/>
    <m/>
    <m/>
    <m/>
    <s v=""/>
    <s v=""/>
    <m/>
    <m/>
    <s v=""/>
    <m/>
    <s v=""/>
    <s v=""/>
    <s v=""/>
  </r>
  <r>
    <n v="36"/>
    <m/>
    <s v="Lietuva"/>
    <s v="Alytaus m."/>
    <s v="Alytaus muzikos mokyklos pučiamųjų orkestras ir choreografinė grupė"/>
    <x v="6"/>
    <s v=""/>
    <x v="1"/>
    <s v="II"/>
    <m/>
    <m/>
    <m/>
    <m/>
    <n v="48"/>
    <n v="3"/>
    <m/>
    <n v="51"/>
    <s v="Rimantas Jočys"/>
    <s v="Kolektyvo vadovas"/>
    <n v="865784495"/>
    <s v="rimantasjocys@gmail.com"/>
    <s v="Rimantas Jočys, pučiamųjų orkestro vadovas,  Justina Jočytė, Orinienė, pučiamųjų orkestro vadovė, Lilija Bernatavičienė, choreografinės grupės vadovė"/>
    <s v=""/>
    <m/>
    <m/>
    <m/>
    <m/>
    <m/>
    <m/>
    <m/>
    <m/>
    <m/>
    <m/>
    <m/>
    <m/>
    <m/>
    <s v=""/>
    <s v=""/>
    <m/>
    <m/>
    <m/>
    <m/>
    <m/>
    <m/>
    <m/>
    <m/>
    <s v=""/>
    <s v=""/>
    <m/>
    <m/>
    <s v=""/>
    <m/>
    <s v=""/>
    <s v=""/>
    <s v=""/>
  </r>
  <r>
    <n v="37"/>
    <m/>
    <s v="Lietuva"/>
    <s v="Alytaus m."/>
    <s v="Lietuvos kariuomenės didžiosios kunigaikštienės Birutės motorizuotojo pėstininkų bataliono pučiamųjų orkestras"/>
    <x v="6"/>
    <s v=""/>
    <x v="0"/>
    <m/>
    <m/>
    <m/>
    <m/>
    <m/>
    <n v="30"/>
    <n v="1"/>
    <m/>
    <n v="31"/>
    <m/>
    <s v="Kolektyvo vadovas"/>
    <m/>
    <m/>
    <m/>
    <s v=""/>
    <m/>
    <m/>
    <m/>
    <m/>
    <m/>
    <m/>
    <m/>
    <m/>
    <m/>
    <m/>
    <m/>
    <m/>
    <m/>
    <s v=""/>
    <s v=""/>
    <m/>
    <m/>
    <m/>
    <m/>
    <m/>
    <m/>
    <m/>
    <m/>
    <s v=""/>
    <s v=""/>
    <m/>
    <m/>
    <s v=""/>
    <m/>
    <s v=""/>
    <s v=""/>
    <s v=""/>
  </r>
  <r>
    <n v="38"/>
    <m/>
    <s v="Lietuva"/>
    <s v="Alytaus r."/>
    <s v="Alytaus rajono Daugų Vlado Mirono gimnazijos jaunių choras"/>
    <x v="0"/>
    <s v="jaunių choras"/>
    <x v="1"/>
    <s v="III"/>
    <m/>
    <m/>
    <m/>
    <m/>
    <n v="25"/>
    <n v="1"/>
    <m/>
    <n v="26"/>
    <s v="Daiva Laniauskienė"/>
    <s v="Kolektyvo vadovas"/>
    <s v="(8 614) 70 787"/>
    <s v="laniauskiene@gmail.com"/>
    <m/>
    <s v=""/>
    <m/>
    <m/>
    <m/>
    <m/>
    <m/>
    <m/>
    <m/>
    <m/>
    <m/>
    <m/>
    <m/>
    <m/>
    <m/>
    <s v=""/>
    <s v=""/>
    <m/>
    <m/>
    <m/>
    <m/>
    <m/>
    <m/>
    <m/>
    <m/>
    <s v=""/>
    <s v=""/>
    <m/>
    <m/>
    <s v=""/>
    <m/>
    <s v=""/>
    <s v=""/>
    <s v=""/>
  </r>
  <r>
    <n v="39"/>
    <m/>
    <s v="Lietuva"/>
    <s v="Alytaus r."/>
    <s v="Alytaus r. Daugų kultūros centro Butrimonių filialo folkloro kolektyvas „Ciltukas&quot;"/>
    <x v="1"/>
    <s v=""/>
    <x v="1"/>
    <s v="IV"/>
    <m/>
    <m/>
    <m/>
    <m/>
    <n v="12"/>
    <n v="1"/>
    <m/>
    <n v="13"/>
    <s v="Laima Kalinauskienė"/>
    <s v="Kolektyvo vadovas"/>
    <s v="(8 315) 61 330"/>
    <s v="kailnauskienelaima@gmail.com"/>
    <m/>
    <n v="13"/>
    <m/>
    <m/>
    <m/>
    <m/>
    <m/>
    <m/>
    <m/>
    <m/>
    <m/>
    <m/>
    <m/>
    <m/>
    <m/>
    <s v=""/>
    <s v=""/>
    <m/>
    <m/>
    <m/>
    <m/>
    <m/>
    <m/>
    <m/>
    <m/>
    <s v=""/>
    <s v=""/>
    <m/>
    <m/>
    <s v=""/>
    <m/>
    <s v=""/>
    <s v=""/>
    <s v=""/>
  </r>
  <r>
    <n v="40"/>
    <m/>
    <s v="Lietuva"/>
    <s v="Alytaus r."/>
    <s v="Alytaus r. Daugų kultūros centro Makniūnų filialo folkloro kolektyvas „Apsingė&quot; "/>
    <x v="1"/>
    <s v=""/>
    <x v="0"/>
    <s v=""/>
    <m/>
    <m/>
    <m/>
    <m/>
    <n v="15"/>
    <n v="1"/>
    <m/>
    <n v="16"/>
    <s v="Alvyra Kazakevičienė"/>
    <s v="Kolektyvo vadovas"/>
    <s v="(8 315) 46 916"/>
    <s v="elvakaz@gmail.com"/>
    <m/>
    <n v="16"/>
    <m/>
    <m/>
    <m/>
    <m/>
    <m/>
    <m/>
    <m/>
    <m/>
    <m/>
    <m/>
    <m/>
    <m/>
    <m/>
    <s v=""/>
    <s v=""/>
    <m/>
    <m/>
    <m/>
    <m/>
    <m/>
    <m/>
    <m/>
    <m/>
    <s v=""/>
    <s v=""/>
    <m/>
    <m/>
    <s v=""/>
    <m/>
    <s v=""/>
    <s v=""/>
    <s v=""/>
  </r>
  <r>
    <n v="41"/>
    <m/>
    <s v="Lietuva"/>
    <s v="Alytaus r."/>
    <s v="Alytaus r. Daugų kultūros centro Makniūnų filialo Ryliškių folkloro ansamblis „Lizduva&quot; "/>
    <x v="1"/>
    <s v=""/>
    <x v="0"/>
    <s v="III"/>
    <m/>
    <m/>
    <m/>
    <m/>
    <n v="10"/>
    <n v="2"/>
    <m/>
    <n v="12"/>
    <s v="Virgilijus Jaseliūnas"/>
    <s v="Kolektyvo vadovas"/>
    <s v="(8 686) 17 984"/>
    <s v="elvakaz@gmail.com"/>
    <s v="Alvyda Baranauskienė, Virgilijus Jaseliūnas"/>
    <n v="12"/>
    <m/>
    <m/>
    <m/>
    <m/>
    <m/>
    <m/>
    <m/>
    <m/>
    <m/>
    <m/>
    <m/>
    <m/>
    <m/>
    <s v=""/>
    <s v=""/>
    <m/>
    <m/>
    <m/>
    <m/>
    <m/>
    <m/>
    <m/>
    <m/>
    <s v=""/>
    <s v=""/>
    <m/>
    <m/>
    <s v=""/>
    <m/>
    <s v=""/>
    <s v=""/>
    <s v=""/>
  </r>
  <r>
    <n v="42"/>
    <m/>
    <s v="Lietuva"/>
    <s v="Alytaus r."/>
    <s v="Alytaus r. Punios mokyklos-daugiafunkcio centro folkloro ansamblis „Levandra&quot;"/>
    <x v="1"/>
    <s v=""/>
    <x v="0"/>
    <m/>
    <m/>
    <m/>
    <m/>
    <m/>
    <n v="16"/>
    <n v="1"/>
    <m/>
    <n v="17"/>
    <s v="Ona Kizelienė"/>
    <s v="Kolektyvo vadovas"/>
    <s v="(8 315) 68 681"/>
    <s v="ona.kizeliene@gmail.com"/>
    <m/>
    <n v="17"/>
    <m/>
    <m/>
    <m/>
    <m/>
    <m/>
    <m/>
    <m/>
    <m/>
    <m/>
    <m/>
    <m/>
    <m/>
    <m/>
    <s v=""/>
    <s v=""/>
    <m/>
    <m/>
    <m/>
    <m/>
    <m/>
    <m/>
    <m/>
    <m/>
    <s v=""/>
    <s v=""/>
    <m/>
    <m/>
    <s v=""/>
    <m/>
    <s v=""/>
    <s v=""/>
    <s v=""/>
  </r>
  <r>
    <n v="43"/>
    <m/>
    <s v="Lietuva"/>
    <s v="Alytaus r."/>
    <s v="BĮ Alytaus r. Daugų kultūros centro Alovės filialo folkloro ansamblis „Susiedai“"/>
    <x v="1"/>
    <s v=""/>
    <x v="0"/>
    <m/>
    <m/>
    <m/>
    <m/>
    <m/>
    <n v="14"/>
    <n v="2"/>
    <m/>
    <n v="16"/>
    <s v="Mindaugas Verbickas"/>
    <s v="Kolektyvo vadovas"/>
    <s v="(8 315) 58 723"/>
    <s v="alovesfililas@gmial.com"/>
    <s v="Mindaugas Verbickas, Ramunė Miškauskienė"/>
    <n v="16"/>
    <m/>
    <m/>
    <m/>
    <m/>
    <m/>
    <m/>
    <m/>
    <m/>
    <m/>
    <m/>
    <m/>
    <m/>
    <m/>
    <s v=""/>
    <s v=""/>
    <m/>
    <m/>
    <m/>
    <m/>
    <m/>
    <m/>
    <m/>
    <m/>
    <s v=""/>
    <s v=""/>
    <m/>
    <m/>
    <s v=""/>
    <m/>
    <s v=""/>
    <s v=""/>
    <s v=""/>
  </r>
  <r>
    <n v="44"/>
    <m/>
    <s v="Lietuva"/>
    <s v="Alytaus r."/>
    <s v="BĮ Alytaus r. Daugų kultūros centro Alovės filialo vaikų folkloro ansamblis „Susiedukai“"/>
    <x v="1"/>
    <s v=""/>
    <x v="1"/>
    <m/>
    <m/>
    <m/>
    <m/>
    <m/>
    <n v="21"/>
    <n v="1"/>
    <m/>
    <n v="22"/>
    <s v="Ramunė Miškauskienė"/>
    <s v="Kolektyvo vadovas"/>
    <s v="(8 315) 58 723"/>
    <s v="alovesfililas@gmial.com"/>
    <m/>
    <n v="22"/>
    <m/>
    <m/>
    <m/>
    <m/>
    <m/>
    <m/>
    <m/>
    <m/>
    <m/>
    <m/>
    <m/>
    <m/>
    <m/>
    <s v=""/>
    <s v=""/>
    <m/>
    <m/>
    <m/>
    <m/>
    <m/>
    <m/>
    <m/>
    <m/>
    <s v=""/>
    <s v=""/>
    <m/>
    <m/>
    <s v=""/>
    <m/>
    <s v=""/>
    <s v=""/>
    <s v=""/>
  </r>
  <r>
    <n v="45"/>
    <m/>
    <s v="Lietuva"/>
    <s v="Alytaus r."/>
    <s v="BĮ Alytaus r. Daugų kultūros centro Butrimonių filialo Eičiūnų folkloro ansamblis „Žolynas“"/>
    <x v="1"/>
    <s v=""/>
    <x v="0"/>
    <m/>
    <m/>
    <m/>
    <m/>
    <m/>
    <n v="15"/>
    <n v="1"/>
    <m/>
    <n v="16"/>
    <s v="Dalia Jusienė"/>
    <s v="Kolektyvo vadovas"/>
    <s v="(8 614) 06 120"/>
    <s v="dalia.eiciunai@gmail.com"/>
    <m/>
    <n v="16"/>
    <m/>
    <m/>
    <m/>
    <m/>
    <m/>
    <m/>
    <m/>
    <m/>
    <m/>
    <m/>
    <m/>
    <m/>
    <m/>
    <s v=""/>
    <s v=""/>
    <m/>
    <m/>
    <m/>
    <m/>
    <m/>
    <m/>
    <m/>
    <m/>
    <s v=""/>
    <s v=""/>
    <m/>
    <m/>
    <s v=""/>
    <m/>
    <s v=""/>
    <s v=""/>
    <s v=""/>
  </r>
  <r>
    <n v="46"/>
    <m/>
    <s v="Lietuva"/>
    <s v="Alytaus r."/>
    <s v="BĮ Alytaus r. Daugų kultūros centro Butrimonių filialo Eičiūnų jaunimo folkloro ansamblis „Vieversa“"/>
    <x v="1"/>
    <s v=""/>
    <x v="2"/>
    <m/>
    <m/>
    <m/>
    <m/>
    <m/>
    <n v="14"/>
    <n v="1"/>
    <m/>
    <n v="15"/>
    <s v="Dalia Jusienė"/>
    <s v="Kolektyvo vadovas"/>
    <s v="(8 614) 06 120"/>
    <s v="dalia.eiciunai@gmail.com"/>
    <m/>
    <n v="15"/>
    <m/>
    <m/>
    <m/>
    <m/>
    <m/>
    <m/>
    <m/>
    <m/>
    <m/>
    <m/>
    <m/>
    <m/>
    <m/>
    <s v=""/>
    <s v=""/>
    <m/>
    <m/>
    <m/>
    <m/>
    <m/>
    <m/>
    <m/>
    <m/>
    <s v=""/>
    <s v=""/>
    <m/>
    <m/>
    <s v=""/>
    <m/>
    <s v=""/>
    <s v=""/>
    <s v=""/>
  </r>
  <r>
    <n v="47"/>
    <m/>
    <s v="Lietuva"/>
    <s v="Alytaus r."/>
    <s v="BĮ Alytaus r. Daugų kultūros centro Pivašiųnų amatų centro folkloro ansamblis „Dėdės ir dėdienės“"/>
    <x v="1"/>
    <s v=""/>
    <x v="0"/>
    <m/>
    <m/>
    <m/>
    <m/>
    <m/>
    <n v="16"/>
    <n v="1"/>
    <m/>
    <n v="17"/>
    <s v="Milda Stanevičienė"/>
    <s v="Kolektyvo vadovas"/>
    <s v="(8 315) 61 330"/>
    <s v="eicinai@gmail.com"/>
    <m/>
    <n v="17"/>
    <m/>
    <m/>
    <m/>
    <m/>
    <m/>
    <m/>
    <m/>
    <m/>
    <m/>
    <m/>
    <m/>
    <m/>
    <m/>
    <s v=""/>
    <s v=""/>
    <m/>
    <m/>
    <m/>
    <m/>
    <m/>
    <m/>
    <m/>
    <m/>
    <s v=""/>
    <s v=""/>
    <m/>
    <m/>
    <s v=""/>
    <m/>
    <s v=""/>
    <s v=""/>
    <s v=""/>
  </r>
  <r>
    <n v="48"/>
    <m/>
    <s v="Lietuva"/>
    <s v="Alytaus r."/>
    <s v="BĮ Alytaus r. Simno kultūros centro Krokialaukio filialo Ūdrijos kultūros namų folkloro ansamblis „Rūta”"/>
    <x v="1"/>
    <s v=""/>
    <x v="0"/>
    <m/>
    <m/>
    <m/>
    <m/>
    <m/>
    <n v="14"/>
    <n v="1"/>
    <m/>
    <n v="15"/>
    <s v="Regina Zabitienė"/>
    <s v="Kolektyvo vadovas"/>
    <s v="(8 616) 80 068 "/>
    <s v="regiza@zebra.lt"/>
    <m/>
    <n v="15"/>
    <m/>
    <m/>
    <m/>
    <m/>
    <m/>
    <m/>
    <m/>
    <m/>
    <m/>
    <m/>
    <m/>
    <m/>
    <m/>
    <s v=""/>
    <s v=""/>
    <m/>
    <m/>
    <m/>
    <m/>
    <m/>
    <m/>
    <m/>
    <m/>
    <s v=""/>
    <s v=""/>
    <m/>
    <m/>
    <s v=""/>
    <m/>
    <s v=""/>
    <s v=""/>
    <s v=""/>
  </r>
  <r>
    <n v="49"/>
    <m/>
    <s v="Lietuva"/>
    <s v="Alytaus r."/>
    <s v="BĮ Alytaus r. Simno kultūros centro Miroslavo filialo jungtinis folkloro kolektyvas"/>
    <x v="1"/>
    <s v=""/>
    <x v="0"/>
    <s v=""/>
    <m/>
    <m/>
    <m/>
    <m/>
    <n v="24"/>
    <n v="3"/>
    <m/>
    <n v="27"/>
    <s v="Vilma Dimšienė"/>
    <s v="Kolektyvo vadovas"/>
    <s v="(8 652) 24 055"/>
    <s v="modestuke54@gmail.com"/>
    <s v="Vilma Dimšienė, Janina Paršeliūnienė, Laima Kuzabavičienė"/>
    <n v="27"/>
    <m/>
    <m/>
    <m/>
    <m/>
    <m/>
    <m/>
    <m/>
    <m/>
    <m/>
    <m/>
    <m/>
    <m/>
    <m/>
    <s v=""/>
    <s v=""/>
    <m/>
    <m/>
    <m/>
    <m/>
    <m/>
    <m/>
    <m/>
    <m/>
    <s v=""/>
    <s v=""/>
    <m/>
    <m/>
    <s v=""/>
    <m/>
    <s v=""/>
    <s v=""/>
    <s v=""/>
  </r>
  <r>
    <n v="50"/>
    <m/>
    <s v="Lietuva"/>
    <s v="Alytaus r."/>
    <s v="Alytaus r. Daugų kultūros centro Pivašiūnų filialo liaudiškos muzikos kapela „Klėtis&quot;"/>
    <x v="8"/>
    <s v=""/>
    <x v="0"/>
    <n v="0"/>
    <m/>
    <m/>
    <m/>
    <m/>
    <n v="5"/>
    <n v="1"/>
    <m/>
    <n v="6"/>
    <s v="Vytautas Franckevičius"/>
    <s v="Kolektyvo vadovas"/>
    <s v="(8 615) 84 755"/>
    <s v="stase.cizauskiene@inbox.lt"/>
    <m/>
    <s v=""/>
    <m/>
    <m/>
    <m/>
    <m/>
    <m/>
    <m/>
    <m/>
    <m/>
    <m/>
    <m/>
    <m/>
    <m/>
    <m/>
    <s v=""/>
    <s v=""/>
    <m/>
    <m/>
    <m/>
    <m/>
    <m/>
    <m/>
    <m/>
    <m/>
    <s v=""/>
    <s v=""/>
    <m/>
    <m/>
    <s v=""/>
    <m/>
    <s v=""/>
    <s v=""/>
    <s v=""/>
  </r>
  <r>
    <n v="51"/>
    <m/>
    <s v="Lietuva"/>
    <s v="Alytaus r."/>
    <s v="Alytaus r. liaudiškos muzikos kapelija ,,Pivašiūnai“"/>
    <x v="8"/>
    <s v=""/>
    <x v="0"/>
    <s v="II"/>
    <m/>
    <m/>
    <m/>
    <m/>
    <n v="6"/>
    <n v="1"/>
    <m/>
    <n v="7"/>
    <s v="Algirdas Glovickis"/>
    <s v="Kolektyvo vadovas"/>
    <s v="(8 614) 79 150"/>
    <s v="pivasiunuvid@gmail.com"/>
    <m/>
    <s v=""/>
    <m/>
    <m/>
    <m/>
    <m/>
    <m/>
    <m/>
    <m/>
    <m/>
    <m/>
    <m/>
    <m/>
    <m/>
    <m/>
    <s v=""/>
    <s v=""/>
    <m/>
    <m/>
    <m/>
    <m/>
    <m/>
    <m/>
    <m/>
    <m/>
    <s v=""/>
    <s v=""/>
    <m/>
    <m/>
    <s v=""/>
    <m/>
    <s v=""/>
    <s v=""/>
    <s v=""/>
  </r>
  <r>
    <n v="52"/>
    <m/>
    <s v="Lietuva"/>
    <s v="Alytaus r."/>
    <s v="Alytaus r. Pivašiūnų vidurinės mokyklos vaikų ir jaunimo kapelija ,,Griežliukė&quot;"/>
    <x v="8"/>
    <s v=""/>
    <x v="1"/>
    <s v="II"/>
    <m/>
    <m/>
    <m/>
    <m/>
    <n v="12"/>
    <n v="1"/>
    <m/>
    <n v="13"/>
    <s v="Algirdas Glovickis"/>
    <s v="Kolektyvo vadovas"/>
    <s v="(8 614) 79 150"/>
    <s v="pivasiunuvid@gmail.com"/>
    <m/>
    <s v=""/>
    <m/>
    <m/>
    <m/>
    <m/>
    <m/>
    <m/>
    <m/>
    <m/>
    <m/>
    <m/>
    <m/>
    <m/>
    <m/>
    <s v=""/>
    <s v=""/>
    <m/>
    <m/>
    <m/>
    <m/>
    <m/>
    <m/>
    <m/>
    <m/>
    <s v=""/>
    <s v=""/>
    <m/>
    <m/>
    <s v=""/>
    <m/>
    <s v=""/>
    <s v=""/>
    <s v=""/>
  </r>
  <r>
    <n v="53"/>
    <m/>
    <s v="Lietuva"/>
    <s v="Alytaus r."/>
    <s v="Alytaus r. Punios mokyklos-daugaifunkcio centro liaudiškos muzikos kapela „Punelė&quot;"/>
    <x v="8"/>
    <s v=""/>
    <x v="0"/>
    <n v="0"/>
    <m/>
    <m/>
    <m/>
    <m/>
    <n v="6"/>
    <n v="1"/>
    <m/>
    <n v="7"/>
    <s v="Gintautas Šmitas"/>
    <s v="Kolektyvo vadovas"/>
    <s v="(8 315) 68 681"/>
    <s v="ona.kizeliene@gmail.com"/>
    <m/>
    <s v=""/>
    <m/>
    <m/>
    <m/>
    <m/>
    <m/>
    <m/>
    <m/>
    <m/>
    <m/>
    <m/>
    <m/>
    <m/>
    <m/>
    <s v=""/>
    <s v=""/>
    <m/>
    <m/>
    <m/>
    <m/>
    <m/>
    <m/>
    <m/>
    <m/>
    <s v=""/>
    <s v=""/>
    <m/>
    <m/>
    <s v=""/>
    <m/>
    <s v=""/>
    <s v=""/>
    <s v=""/>
  </r>
  <r>
    <n v="54"/>
    <m/>
    <s v="Lietuva"/>
    <s v="Alytaus r."/>
    <s v="BĮ Alytaus r. Daugų kultūros centro Alovės filialo liaudiškos muzikos kapela &quot;Alovėlė&quot;"/>
    <x v="8"/>
    <s v=""/>
    <x v="0"/>
    <s v="IV"/>
    <m/>
    <m/>
    <m/>
    <m/>
    <n v="3"/>
    <n v="1"/>
    <m/>
    <n v="4"/>
    <s v="Mindaugas Verbickas"/>
    <s v="Kolektyvo vadovas"/>
    <s v="(8-676) 05390"/>
    <s v="muzical@micro.lt"/>
    <m/>
    <s v=""/>
    <m/>
    <m/>
    <m/>
    <m/>
    <m/>
    <m/>
    <m/>
    <m/>
    <m/>
    <m/>
    <m/>
    <m/>
    <m/>
    <s v=""/>
    <s v=""/>
    <m/>
    <m/>
    <m/>
    <m/>
    <m/>
    <m/>
    <m/>
    <m/>
    <s v=""/>
    <s v=""/>
    <m/>
    <m/>
    <s v=""/>
    <m/>
    <s v=""/>
    <s v=""/>
    <s v=""/>
  </r>
  <r>
    <n v="55"/>
    <m/>
    <s v="Lietuva"/>
    <s v="Alytaus r."/>
    <s v="BĮ Alytaus r. Daugų kultūros centro liaudiškos muzikos kapela „Savi&quot;"/>
    <x v="8"/>
    <s v=""/>
    <x v="0"/>
    <s v="III"/>
    <m/>
    <m/>
    <m/>
    <m/>
    <n v="7"/>
    <n v="1"/>
    <m/>
    <n v="8"/>
    <s v="Vidas Balkus"/>
    <s v="Kolektyvo vadovas"/>
    <s v="(8 315) 69 239"/>
    <s v="daugurkc@gmail.com"/>
    <m/>
    <s v=""/>
    <m/>
    <m/>
    <m/>
    <m/>
    <m/>
    <m/>
    <m/>
    <m/>
    <m/>
    <m/>
    <m/>
    <m/>
    <m/>
    <s v=""/>
    <s v=""/>
    <m/>
    <m/>
    <m/>
    <m/>
    <m/>
    <m/>
    <m/>
    <m/>
    <s v=""/>
    <s v=""/>
    <m/>
    <m/>
    <s v=""/>
    <m/>
    <s v=""/>
    <s v=""/>
    <s v=""/>
  </r>
  <r>
    <n v="56"/>
    <m/>
    <s v="Lietuva"/>
    <s v="Alytaus r."/>
    <s v="BĮ Alytaus r. Simno kultūros centro liaudiškos muzikos kapela „Simnyčia“"/>
    <x v="8"/>
    <s v=""/>
    <x v="0"/>
    <s v="II"/>
    <m/>
    <m/>
    <m/>
    <m/>
    <n v="10"/>
    <n v="2"/>
    <m/>
    <n v="12"/>
    <s v="Robertas Vilkauskas"/>
    <s v="Kolektyvo vadovas"/>
    <s v="(8 672) 69 965"/>
    <s v="bokaxl@gmail.com"/>
    <s v="Jovita Vilkauskienė, Robertas Vilkauskas"/>
    <s v=""/>
    <m/>
    <m/>
    <m/>
    <m/>
    <m/>
    <m/>
    <m/>
    <m/>
    <m/>
    <m/>
    <m/>
    <m/>
    <m/>
    <s v=""/>
    <s v=""/>
    <m/>
    <m/>
    <m/>
    <m/>
    <m/>
    <m/>
    <m/>
    <m/>
    <s v=""/>
    <s v=""/>
    <m/>
    <m/>
    <s v=""/>
    <m/>
    <s v=""/>
    <s v=""/>
    <s v=""/>
  </r>
  <r>
    <n v="57"/>
    <m/>
    <s v="Lietuva"/>
    <s v="Alytaus r."/>
    <s v="BA Alytaus r. Simno kultūros centro Krokialaukio filialo Santaikos kultūros namų vyresniųjų liaudiškų šokių grupė &quot;Narpulis&quot;"/>
    <x v="4"/>
    <s v=""/>
    <x v="0"/>
    <s v="III"/>
    <m/>
    <m/>
    <m/>
    <m/>
    <n v="19"/>
    <n v="1"/>
    <m/>
    <n v="20"/>
    <m/>
    <s v="Kolektyvo vadovas"/>
    <m/>
    <m/>
    <m/>
    <s v=""/>
    <m/>
    <m/>
    <m/>
    <m/>
    <m/>
    <m/>
    <m/>
    <m/>
    <m/>
    <m/>
    <m/>
    <m/>
    <m/>
    <s v=""/>
    <s v=""/>
    <m/>
    <m/>
    <m/>
    <m/>
    <m/>
    <m/>
    <m/>
    <m/>
    <s v=""/>
    <s v=""/>
    <m/>
    <m/>
    <s v=""/>
    <m/>
    <s v=""/>
    <s v=""/>
    <s v=""/>
  </r>
  <r>
    <n v="58"/>
    <m/>
    <s v="Lietuva"/>
    <s v="Anykščių r."/>
    <s v="Anykščių kamerinis choras &quot;Salve Cantus&quot;"/>
    <x v="0"/>
    <s v="suaugusiųjų mišrus choras"/>
    <x v="0"/>
    <s v="III"/>
    <m/>
    <m/>
    <m/>
    <m/>
    <n v="25"/>
    <n v="1"/>
    <m/>
    <n v="26"/>
    <s v="Rimvydas Griauzdė"/>
    <s v="Kolektyvo vadovas"/>
    <n v="868217201"/>
    <s v="griauzder@yahoo.com"/>
    <m/>
    <s v=""/>
    <m/>
    <m/>
    <m/>
    <m/>
    <m/>
    <m/>
    <m/>
    <m/>
    <m/>
    <m/>
    <m/>
    <m/>
    <m/>
    <s v=""/>
    <s v=""/>
    <m/>
    <m/>
    <m/>
    <m/>
    <m/>
    <m/>
    <m/>
    <m/>
    <s v=""/>
    <s v=""/>
    <m/>
    <m/>
    <s v=""/>
    <m/>
    <s v=""/>
    <s v=""/>
    <s v=""/>
  </r>
  <r>
    <n v="59"/>
    <m/>
    <s v="Lietuva"/>
    <s v="Anykščių r."/>
    <s v="Anykščių muzikos mokyklos jaunių choras"/>
    <x v="0"/>
    <s v="jaunių choras"/>
    <x v="1"/>
    <s v="I"/>
    <m/>
    <m/>
    <m/>
    <m/>
    <n v="35"/>
    <n v="1"/>
    <m/>
    <n v="36"/>
    <s v="Stefanija Čapkevičienė"/>
    <s v="Kolektyvo vadovas"/>
    <n v="861708622"/>
    <s v="anyksciumm@gmail.com"/>
    <m/>
    <s v=""/>
    <m/>
    <m/>
    <m/>
    <m/>
    <m/>
    <m/>
    <m/>
    <m/>
    <m/>
    <m/>
    <m/>
    <m/>
    <m/>
    <s v=""/>
    <s v=""/>
    <m/>
    <m/>
    <m/>
    <m/>
    <m/>
    <m/>
    <m/>
    <m/>
    <s v=""/>
    <s v=""/>
    <m/>
    <m/>
    <s v=""/>
    <m/>
    <s v=""/>
    <s v=""/>
    <s v=""/>
  </r>
  <r>
    <n v="60"/>
    <m/>
    <s v="Lietuva"/>
    <s v="Anykščių r."/>
    <s v="Anykščių kultūros centro folkloro ansamblis &quot;Valaukis&quot;"/>
    <x v="1"/>
    <s v=""/>
    <x v="0"/>
    <m/>
    <m/>
    <m/>
    <m/>
    <m/>
    <n v="16"/>
    <n v="1"/>
    <m/>
    <n v="17"/>
    <s v="Regina Stumburienė"/>
    <s v="Kolektyvo vadovas"/>
    <n v="860094459"/>
    <s v="r.saltyteakc@gmail.com"/>
    <m/>
    <n v="17"/>
    <m/>
    <m/>
    <m/>
    <m/>
    <m/>
    <m/>
    <m/>
    <m/>
    <m/>
    <m/>
    <m/>
    <m/>
    <m/>
    <s v=""/>
    <s v=""/>
    <m/>
    <m/>
    <m/>
    <m/>
    <m/>
    <m/>
    <m/>
    <m/>
    <s v=""/>
    <s v=""/>
    <m/>
    <m/>
    <s v=""/>
    <m/>
    <s v=""/>
    <s v=""/>
    <s v=""/>
  </r>
  <r>
    <n v="61"/>
    <m/>
    <s v="Lietuva"/>
    <s v="Anykščių r."/>
    <s v="Anykščių kultūros centro Kavarsko skyriaus folkloro ansamblis"/>
    <x v="1"/>
    <s v=""/>
    <x v="0"/>
    <m/>
    <m/>
    <m/>
    <m/>
    <m/>
    <n v="10"/>
    <n v="1"/>
    <m/>
    <n v="11"/>
    <s v="Leda Kazokienė"/>
    <s v="Kolektyvo vadovas"/>
    <n v="861689277"/>
    <m/>
    <m/>
    <n v="11"/>
    <m/>
    <m/>
    <m/>
    <m/>
    <m/>
    <m/>
    <m/>
    <m/>
    <m/>
    <m/>
    <m/>
    <m/>
    <m/>
    <s v=""/>
    <s v=""/>
    <m/>
    <m/>
    <m/>
    <m/>
    <m/>
    <m/>
    <m/>
    <m/>
    <s v=""/>
    <s v=""/>
    <m/>
    <m/>
    <s v=""/>
    <m/>
    <s v=""/>
    <s v=""/>
    <s v=""/>
  </r>
  <r>
    <n v="62"/>
    <m/>
    <s v="Lietuva"/>
    <s v="Anykščių r."/>
    <s v="Anykščių kultūros centro Leliūnų, Debeikių skyrių folkloro ansamblis"/>
    <x v="1"/>
    <s v=""/>
    <x v="0"/>
    <m/>
    <m/>
    <m/>
    <m/>
    <m/>
    <n v="17"/>
    <n v="2"/>
    <m/>
    <n v="19"/>
    <s v="Irena Kuliavienė"/>
    <s v="Kolektyvo vadovas"/>
    <n v="862089401"/>
    <s v="irenakuliaviene@gmail.com"/>
    <s v="Vita Miškeliūnienė"/>
    <n v="19"/>
    <m/>
    <m/>
    <m/>
    <m/>
    <m/>
    <m/>
    <m/>
    <m/>
    <m/>
    <m/>
    <m/>
    <m/>
    <m/>
    <s v=""/>
    <s v=""/>
    <m/>
    <m/>
    <m/>
    <m/>
    <m/>
    <m/>
    <m/>
    <m/>
    <s v=""/>
    <s v=""/>
    <m/>
    <m/>
    <s v=""/>
    <m/>
    <s v=""/>
    <s v=""/>
    <s v=""/>
  </r>
  <r>
    <n v="63"/>
    <m/>
    <s v="Lietuva"/>
    <s v="Anykščių r."/>
    <s v="Anykščių kultūros centro Skiemonių skyriaus  folkloro kolektyvas"/>
    <x v="1"/>
    <s v=""/>
    <x v="0"/>
    <s v="III"/>
    <m/>
    <m/>
    <m/>
    <m/>
    <n v="12"/>
    <n v="1"/>
    <m/>
    <n v="13"/>
    <s v="Gintautas Eimanavičius"/>
    <s v="Kolektyvo vadovas"/>
    <n v="861220936"/>
    <m/>
    <m/>
    <n v="13"/>
    <m/>
    <m/>
    <m/>
    <m/>
    <m/>
    <m/>
    <m/>
    <m/>
    <m/>
    <m/>
    <m/>
    <m/>
    <m/>
    <s v=""/>
    <s v=""/>
    <m/>
    <m/>
    <m/>
    <m/>
    <m/>
    <m/>
    <m/>
    <m/>
    <s v=""/>
    <s v=""/>
    <m/>
    <m/>
    <s v=""/>
    <m/>
    <s v=""/>
    <s v=""/>
    <s v=""/>
  </r>
  <r>
    <n v="64"/>
    <m/>
    <s v="Lietuva"/>
    <s v="Anykščių r."/>
    <s v="Anykščių kultūros centro Svėdasų skyriaus  folkloro ansamblis"/>
    <x v="1"/>
    <s v=""/>
    <x v="0"/>
    <m/>
    <m/>
    <m/>
    <m/>
    <m/>
    <n v="15"/>
    <n v="1"/>
    <m/>
    <n v="16"/>
    <s v="Rožytė Lapienienė"/>
    <s v="Kolektyvo vadovas"/>
    <n v="861236474"/>
    <m/>
    <m/>
    <n v="16"/>
    <m/>
    <m/>
    <m/>
    <m/>
    <m/>
    <m/>
    <m/>
    <m/>
    <m/>
    <m/>
    <m/>
    <m/>
    <m/>
    <s v=""/>
    <s v=""/>
    <m/>
    <m/>
    <m/>
    <m/>
    <m/>
    <m/>
    <m/>
    <m/>
    <s v=""/>
    <s v=""/>
    <m/>
    <m/>
    <s v=""/>
    <m/>
    <s v=""/>
    <s v=""/>
    <s v=""/>
  </r>
  <r>
    <n v="65"/>
    <m/>
    <s v="Lietuva"/>
    <s v="Anykščių r."/>
    <s v="Anykščių m. sutartinių giedotojų grupė &quot;Abelėla&quot;"/>
    <x v="1"/>
    <s v=""/>
    <x v="0"/>
    <m/>
    <m/>
    <m/>
    <m/>
    <m/>
    <n v="5"/>
    <n v="1"/>
    <m/>
    <n v="6"/>
    <s v="Danutė Karčemarskienė"/>
    <s v="Kolektyvo vadovas"/>
    <s v="8 - 687 - 12807"/>
    <s v="karcemaite@gmail.com"/>
    <m/>
    <n v="6"/>
    <m/>
    <m/>
    <m/>
    <m/>
    <m/>
    <m/>
    <m/>
    <m/>
    <m/>
    <m/>
    <m/>
    <m/>
    <m/>
    <s v=""/>
    <s v=""/>
    <m/>
    <m/>
    <m/>
    <m/>
    <m/>
    <m/>
    <m/>
    <m/>
    <s v=""/>
    <s v=""/>
    <m/>
    <m/>
    <s v=""/>
    <m/>
    <s v=""/>
    <s v=""/>
    <s v=""/>
  </r>
  <r>
    <n v="66"/>
    <m/>
    <s v="Lietuva"/>
    <s v="Anykščių r."/>
    <s v="Anykščių r. Troškūnų krašto folkloro kolektyvas &quot;Malmaža&quot;"/>
    <x v="1"/>
    <s v=""/>
    <x v="0"/>
    <s v="III"/>
    <m/>
    <m/>
    <m/>
    <m/>
    <n v="10"/>
    <n v="1"/>
    <m/>
    <n v="11"/>
    <s v="Daiva Gašpuitytė"/>
    <s v="Kolektyvo vadovas"/>
    <n v="868082242"/>
    <s v="daivagaspuityte@gmail.com"/>
    <m/>
    <n v="11"/>
    <m/>
    <m/>
    <m/>
    <m/>
    <m/>
    <m/>
    <m/>
    <m/>
    <m/>
    <m/>
    <m/>
    <m/>
    <m/>
    <s v=""/>
    <s v=""/>
    <m/>
    <m/>
    <m/>
    <m/>
    <m/>
    <m/>
    <m/>
    <m/>
    <s v=""/>
    <s v=""/>
    <m/>
    <m/>
    <s v=""/>
    <m/>
    <s v=""/>
    <s v=""/>
    <s v=""/>
  </r>
  <r>
    <n v="67"/>
    <m/>
    <s v="Lietuva"/>
    <s v="Anykščių r."/>
    <s v="Anykščių Jono Biliūno gimnazijos skudučių ansamblis"/>
    <x v="2"/>
    <s v="skudučių ansamblis"/>
    <x v="1"/>
    <m/>
    <m/>
    <m/>
    <m/>
    <m/>
    <n v="6"/>
    <n v="1"/>
    <m/>
    <n v="7"/>
    <s v="Neringa Cimbalistienė"/>
    <s v="Kolektyvo vadovas"/>
    <n v="861451918"/>
    <s v="cimbalistiene@gmail.com"/>
    <m/>
    <s v=""/>
    <m/>
    <m/>
    <m/>
    <m/>
    <m/>
    <m/>
    <m/>
    <m/>
    <m/>
    <m/>
    <m/>
    <m/>
    <m/>
    <s v=""/>
    <s v=""/>
    <m/>
    <m/>
    <m/>
    <m/>
    <m/>
    <m/>
    <m/>
    <m/>
    <s v=""/>
    <s v=""/>
    <m/>
    <m/>
    <s v=""/>
    <m/>
    <s v=""/>
    <s v=""/>
    <s v=""/>
  </r>
  <r>
    <n v="68"/>
    <m/>
    <s v="Lietuva"/>
    <s v="Anykščių r."/>
    <s v="Anykščių muzikos mokyklos tradicinių kanklių ansamblis &quot;Nendrelė&quot;"/>
    <x v="2"/>
    <s v="tradicinių kanklių ansamblis"/>
    <x v="1"/>
    <m/>
    <m/>
    <m/>
    <m/>
    <m/>
    <n v="6"/>
    <n v="1"/>
    <m/>
    <n v="7"/>
    <s v="Jolita Novikienė"/>
    <s v="Kolektyvo vadovas"/>
    <n v="867134317"/>
    <s v="jolitan8@gmail.com"/>
    <m/>
    <s v=""/>
    <m/>
    <m/>
    <m/>
    <m/>
    <m/>
    <m/>
    <m/>
    <m/>
    <m/>
    <m/>
    <m/>
    <m/>
    <m/>
    <s v=""/>
    <s v=""/>
    <m/>
    <m/>
    <m/>
    <m/>
    <m/>
    <m/>
    <m/>
    <m/>
    <s v=""/>
    <s v=""/>
    <m/>
    <m/>
    <s v=""/>
    <m/>
    <s v=""/>
    <s v=""/>
    <s v=""/>
  </r>
  <r>
    <n v="69"/>
    <m/>
    <s v="Lietuva"/>
    <s v="Anykščių r."/>
    <s v="Anykščių kultūros centro liaudiška kapela &quot;Grieža&quot;"/>
    <x v="8"/>
    <s v=""/>
    <x v="0"/>
    <s v="I"/>
    <m/>
    <m/>
    <m/>
    <m/>
    <n v="7"/>
    <n v="1"/>
    <m/>
    <n v="8"/>
    <s v="Kęstutis Grigaliūnas"/>
    <s v="Kolektyvo vadovas"/>
    <n v="865749789"/>
    <s v="kestutisgrig@gmail.com"/>
    <m/>
    <s v=""/>
    <m/>
    <m/>
    <m/>
    <m/>
    <m/>
    <m/>
    <m/>
    <m/>
    <m/>
    <m/>
    <m/>
    <m/>
    <m/>
    <s v=""/>
    <s v=""/>
    <m/>
    <m/>
    <m/>
    <m/>
    <m/>
    <m/>
    <m/>
    <m/>
    <s v=""/>
    <s v=""/>
    <m/>
    <m/>
    <s v=""/>
    <m/>
    <s v=""/>
    <s v=""/>
    <s v=""/>
  </r>
  <r>
    <n v="70"/>
    <m/>
    <s v="Lietuva"/>
    <s v="Anykščių r."/>
    <s v="Anykščių kultūros centro jaunuolių  liaudiškų šokių grupė &quot;Gojelis&quot;&quot;"/>
    <x v="4"/>
    <s v=""/>
    <x v="1"/>
    <s v="II"/>
    <m/>
    <m/>
    <m/>
    <m/>
    <n v="18"/>
    <n v="1"/>
    <m/>
    <n v="19"/>
    <s v="Irma Baukytė"/>
    <s v="Kolektyvo vadovas"/>
    <s v="8 - 680 - 86580"/>
    <s v="akrumai@gmail.com"/>
    <m/>
    <s v=""/>
    <m/>
    <m/>
    <m/>
    <m/>
    <m/>
    <m/>
    <m/>
    <m/>
    <m/>
    <m/>
    <m/>
    <m/>
    <m/>
    <s v=""/>
    <s v=""/>
    <m/>
    <m/>
    <m/>
    <m/>
    <m/>
    <m/>
    <m/>
    <m/>
    <s v=""/>
    <s v=""/>
    <m/>
    <m/>
    <s v=""/>
    <m/>
    <s v=""/>
    <s v=""/>
    <s v=""/>
  </r>
  <r>
    <n v="71"/>
    <m/>
    <s v="Lietuva"/>
    <s v="Anykščių r."/>
    <s v="Anykščių kultūros centro liaudiškų šokių kolektyvo  &quot;Gojus&quot; jaunimo ir vyresniųjų grupės grupės"/>
    <x v="4"/>
    <s v=""/>
    <x v="2"/>
    <s v="II"/>
    <m/>
    <m/>
    <m/>
    <m/>
    <n v="36"/>
    <n v="1"/>
    <m/>
    <n v="37"/>
    <s v="Jūratė Uselienė"/>
    <s v="Kolektyvo vadovas"/>
    <n v="868239802"/>
    <s v="baltojipavana@gmail.ccom"/>
    <m/>
    <s v=""/>
    <m/>
    <m/>
    <m/>
    <m/>
    <m/>
    <m/>
    <m/>
    <m/>
    <m/>
    <m/>
    <m/>
    <m/>
    <m/>
    <s v=""/>
    <s v=""/>
    <m/>
    <m/>
    <m/>
    <m/>
    <m/>
    <m/>
    <m/>
    <m/>
    <s v=""/>
    <s v=""/>
    <m/>
    <m/>
    <s v=""/>
    <m/>
    <s v=""/>
    <s v=""/>
    <s v=""/>
  </r>
  <r>
    <n v="72"/>
    <m/>
    <s v="Lietuva"/>
    <s v="Anykščių r."/>
    <s v="Anykščių kultūros centro merginų ir jaunuolių  kolektyvo &quot;Vijurkas&quot;liaudiškų šokių  grupės  "/>
    <x v="4"/>
    <s v=""/>
    <x v="2"/>
    <s v="II"/>
    <m/>
    <m/>
    <m/>
    <m/>
    <n v="35"/>
    <n v="1"/>
    <m/>
    <n v="36"/>
    <s v="Jūratė Šimkienė"/>
    <s v="Kolektyvo vadovas"/>
    <s v="8 - 676 - 17385"/>
    <s v="akrumai@gmail.com"/>
    <m/>
    <s v=""/>
    <m/>
    <m/>
    <m/>
    <m/>
    <m/>
    <m/>
    <m/>
    <m/>
    <m/>
    <m/>
    <m/>
    <m/>
    <m/>
    <s v=""/>
    <s v=""/>
    <m/>
    <m/>
    <m/>
    <m/>
    <m/>
    <m/>
    <m/>
    <m/>
    <s v=""/>
    <s v=""/>
    <m/>
    <m/>
    <s v=""/>
    <m/>
    <s v=""/>
    <s v=""/>
    <s v=""/>
  </r>
  <r>
    <n v="73"/>
    <m/>
    <s v="Lietuva"/>
    <s v="Anykščių r."/>
    <s v="Anykščių kultūros centro merginų liaudiškų šokių grupė &quot;Saulašarė&quot;"/>
    <x v="4"/>
    <s v=""/>
    <x v="1"/>
    <s v="II"/>
    <m/>
    <m/>
    <m/>
    <m/>
    <n v="16"/>
    <n v="1"/>
    <m/>
    <n v="17"/>
    <s v="Irma Baukytė"/>
    <s v="Kolektyvo vadovas"/>
    <n v="868086580"/>
    <s v="irma.baukyte@gmail.com"/>
    <m/>
    <s v=""/>
    <m/>
    <m/>
    <m/>
    <m/>
    <m/>
    <m/>
    <m/>
    <m/>
    <m/>
    <m/>
    <m/>
    <m/>
    <m/>
    <s v=""/>
    <s v=""/>
    <m/>
    <m/>
    <m/>
    <m/>
    <m/>
    <m/>
    <m/>
    <m/>
    <s v=""/>
    <s v=""/>
    <m/>
    <m/>
    <s v=""/>
    <m/>
    <s v=""/>
    <s v=""/>
    <s v=""/>
  </r>
  <r>
    <n v="74"/>
    <m/>
    <s v="Lietuva"/>
    <s v="Anykščių r."/>
    <s v="Anykščių Antano Vienuolio progimnazijos lėlių teatras"/>
    <x v="5"/>
    <s v="vaikų / jaunimo teatras"/>
    <x v="1"/>
    <n v="0"/>
    <m/>
    <m/>
    <m/>
    <m/>
    <n v="14"/>
    <n v="1"/>
    <m/>
    <n v="15"/>
    <s v="Erikas Druskinas"/>
    <s v="Kolektyvo vadovas"/>
    <s v="8-678-83847"/>
    <s v="druskinas@gmail.com"/>
    <m/>
    <s v=""/>
    <m/>
    <m/>
    <m/>
    <m/>
    <m/>
    <m/>
    <m/>
    <m/>
    <m/>
    <m/>
    <m/>
    <m/>
    <m/>
    <s v=""/>
    <n v="15"/>
    <m/>
    <m/>
    <m/>
    <m/>
    <m/>
    <m/>
    <m/>
    <m/>
    <s v=""/>
    <s v=""/>
    <m/>
    <m/>
    <s v=""/>
    <m/>
    <s v=""/>
    <s v=""/>
    <s v=""/>
  </r>
  <r>
    <n v="75"/>
    <m/>
    <s v="Lietuva"/>
    <s v="Anykščių r."/>
    <s v="Anykščių muzikos mokyklos pučiamųjų instrumentų orkestras"/>
    <x v="6"/>
    <s v=""/>
    <x v="1"/>
    <s v="III"/>
    <m/>
    <m/>
    <m/>
    <m/>
    <n v="26"/>
    <n v="1"/>
    <m/>
    <n v="27"/>
    <s v="Vytautas Žiukas"/>
    <s v="Kolektyvo vadovas"/>
    <n v="862224783"/>
    <s v="vytautasziukas@gmail.com"/>
    <m/>
    <s v=""/>
    <m/>
    <m/>
    <m/>
    <m/>
    <m/>
    <m/>
    <m/>
    <m/>
    <m/>
    <m/>
    <m/>
    <m/>
    <m/>
    <s v=""/>
    <s v=""/>
    <m/>
    <m/>
    <m/>
    <m/>
    <m/>
    <m/>
    <m/>
    <m/>
    <s v=""/>
    <s v=""/>
    <m/>
    <m/>
    <s v=""/>
    <m/>
    <s v=""/>
    <s v=""/>
    <s v=""/>
  </r>
  <r>
    <n v="76"/>
    <m/>
    <s v="Lietuva"/>
    <s v="Birštono sav."/>
    <s v="Birštono kultūros centro moterų choras &quot;Aušrinė&quot;"/>
    <x v="0"/>
    <s v="moterų choras"/>
    <x v="0"/>
    <s v="III"/>
    <m/>
    <m/>
    <m/>
    <m/>
    <n v="26"/>
    <n v="1"/>
    <m/>
    <n v="27"/>
    <s v="Aldona Armonienė"/>
    <s v="Kolektyvo vadovas"/>
    <n v="86421153"/>
    <s v="aldona.armoniene@gmail.com"/>
    <m/>
    <s v=""/>
    <m/>
    <m/>
    <m/>
    <m/>
    <m/>
    <m/>
    <m/>
    <m/>
    <m/>
    <m/>
    <m/>
    <m/>
    <m/>
    <s v=""/>
    <s v=""/>
    <m/>
    <m/>
    <m/>
    <m/>
    <m/>
    <m/>
    <m/>
    <m/>
    <s v=""/>
    <s v=""/>
    <m/>
    <m/>
    <s v=""/>
    <m/>
    <s v=""/>
    <s v=""/>
    <s v=""/>
  </r>
  <r>
    <n v="77"/>
    <m/>
    <s v="Lietuva"/>
    <s v="Birštono sav."/>
    <s v="Birštono kultūros centro folkloro ansamblis &quot;Raskila&quot;"/>
    <x v="1"/>
    <s v=""/>
    <x v="0"/>
    <m/>
    <m/>
    <m/>
    <m/>
    <m/>
    <n v="22"/>
    <n v="2"/>
    <m/>
    <n v="24"/>
    <s v="Algirdas Seniūnas"/>
    <s v="Kolektyvo vadovas"/>
    <s v="86821623,  861202912"/>
    <s v="algirdasseniunas@gmail.com"/>
    <s v="Roma Ruočkienė"/>
    <n v="24"/>
    <m/>
    <m/>
    <m/>
    <m/>
    <m/>
    <m/>
    <m/>
    <m/>
    <m/>
    <m/>
    <m/>
    <m/>
    <m/>
    <s v=""/>
    <s v=""/>
    <m/>
    <m/>
    <m/>
    <m/>
    <m/>
    <m/>
    <m/>
    <m/>
    <s v=""/>
    <s v=""/>
    <m/>
    <m/>
    <s v=""/>
    <m/>
    <s v=""/>
    <s v=""/>
    <s v=""/>
  </r>
  <r>
    <n v="78"/>
    <m/>
    <s v="Lietuva"/>
    <s v="Birštono sav."/>
    <s v="Birštono kultūros centro liaudiška kapela &quot;Lendrūnas&quot;"/>
    <x v="8"/>
    <s v=""/>
    <x v="0"/>
    <s v="I"/>
    <m/>
    <m/>
    <m/>
    <m/>
    <n v="7"/>
    <n v="1"/>
    <m/>
    <n v="8"/>
    <s v="Algimantas Jazbutis"/>
    <s v="Kolektyvo vadovas"/>
    <s v="8 698 03 987"/>
    <s v="folk.comp@gmail.com"/>
    <m/>
    <s v=""/>
    <m/>
    <m/>
    <m/>
    <m/>
    <m/>
    <m/>
    <m/>
    <m/>
    <m/>
    <m/>
    <m/>
    <m/>
    <m/>
    <s v=""/>
    <s v=""/>
    <m/>
    <m/>
    <m/>
    <m/>
    <m/>
    <m/>
    <m/>
    <m/>
    <s v=""/>
    <s v=""/>
    <m/>
    <m/>
    <s v=""/>
    <m/>
    <s v=""/>
    <s v=""/>
    <s v=""/>
  </r>
  <r>
    <n v="79"/>
    <m/>
    <s v="Lietuva"/>
    <s v="Birštono sav."/>
    <s v="Birštono kultūros centro jaunių, jaunimo liaudiškų šokių grupės &quot;Aguonėlė&quot;"/>
    <x v="4"/>
    <s v=""/>
    <x v="1"/>
    <s v="I"/>
    <m/>
    <m/>
    <m/>
    <m/>
    <n v="44"/>
    <n v="1"/>
    <m/>
    <n v="45"/>
    <s v="Virginija Bankauskienė"/>
    <s v="Kolektyvo vadovas"/>
    <s v="8 611 39 611"/>
    <s v="jonaba@zebra.lt"/>
    <m/>
    <s v=""/>
    <m/>
    <m/>
    <m/>
    <m/>
    <m/>
    <m/>
    <m/>
    <m/>
    <m/>
    <m/>
    <m/>
    <m/>
    <m/>
    <s v=""/>
    <s v=""/>
    <m/>
    <m/>
    <m/>
    <m/>
    <m/>
    <m/>
    <m/>
    <m/>
    <s v=""/>
    <s v=""/>
    <m/>
    <m/>
    <s v=""/>
    <m/>
    <s v=""/>
    <s v=""/>
    <s v=""/>
  </r>
  <r>
    <n v="80"/>
    <m/>
    <s v="Lietuva"/>
    <s v="Birštono sav."/>
    <s v="Birštono kultūros centro jaunučių liaudiškų šokių grupė &quot;Kupolė&quot;"/>
    <x v="4"/>
    <s v=""/>
    <x v="1"/>
    <s v="I"/>
    <m/>
    <m/>
    <m/>
    <m/>
    <n v="20"/>
    <n v="1"/>
    <m/>
    <n v="21"/>
    <s v="Birutė Brazdžiūtė"/>
    <s v="Kolektyvo vadovas"/>
    <s v="8 686 11 757"/>
    <s v="birutebra@gmail.com"/>
    <m/>
    <s v=""/>
    <m/>
    <m/>
    <m/>
    <m/>
    <m/>
    <m/>
    <m/>
    <m/>
    <m/>
    <m/>
    <m/>
    <m/>
    <m/>
    <s v=""/>
    <s v=""/>
    <m/>
    <m/>
    <m/>
    <m/>
    <m/>
    <m/>
    <m/>
    <m/>
    <s v=""/>
    <s v=""/>
    <m/>
    <m/>
    <s v=""/>
    <m/>
    <s v=""/>
    <s v=""/>
    <s v=""/>
  </r>
  <r>
    <n v="81"/>
    <m/>
    <s v="Lietuva"/>
    <s v="Birštono sav."/>
    <s v="Birštono kultūros centro vyresniųjų liaudiškų šokių grupė &quot;Jievaras&quot;"/>
    <x v="4"/>
    <s v=""/>
    <x v="0"/>
    <s v="II"/>
    <m/>
    <m/>
    <m/>
    <m/>
    <n v="18"/>
    <n v="1"/>
    <m/>
    <n v="19"/>
    <s v="Virginija Bankauskienė"/>
    <s v="Kolektyvo vadovas"/>
    <s v="9 611 39 611"/>
    <s v="jonaba@zebra.lt"/>
    <m/>
    <s v=""/>
    <m/>
    <m/>
    <m/>
    <m/>
    <m/>
    <m/>
    <m/>
    <m/>
    <m/>
    <m/>
    <m/>
    <m/>
    <m/>
    <s v=""/>
    <s v=""/>
    <m/>
    <m/>
    <m/>
    <m/>
    <m/>
    <m/>
    <m/>
    <m/>
    <s v=""/>
    <s v=""/>
    <m/>
    <m/>
    <s v=""/>
    <m/>
    <s v=""/>
    <s v=""/>
    <s v=""/>
  </r>
  <r>
    <n v="82"/>
    <m/>
    <s v="Lietuva"/>
    <s v="Birštono sav."/>
    <s v="Birštono kultūros centro vaikų ir jaunimo teatras"/>
    <x v="5"/>
    <s v="vaikų / jaunimo teatras"/>
    <x v="1"/>
    <s v="II"/>
    <m/>
    <m/>
    <m/>
    <m/>
    <n v="11"/>
    <n v="1"/>
    <m/>
    <n v="12"/>
    <s v="Rimantas Jacunskas"/>
    <s v="Kolektyvo vadovas"/>
    <s v="8 616 14 308"/>
    <s v="rimantas@birstonokultura.lt"/>
    <m/>
    <s v=""/>
    <m/>
    <m/>
    <m/>
    <m/>
    <m/>
    <m/>
    <m/>
    <m/>
    <m/>
    <m/>
    <m/>
    <m/>
    <m/>
    <s v=""/>
    <n v="12"/>
    <m/>
    <m/>
    <m/>
    <m/>
    <m/>
    <m/>
    <m/>
    <m/>
    <s v=""/>
    <s v=""/>
    <m/>
    <m/>
    <s v=""/>
    <m/>
    <s v=""/>
    <s v=""/>
    <s v=""/>
  </r>
  <r>
    <n v="83"/>
    <m/>
    <s v="Lietuva"/>
    <s v="Biržų r."/>
    <s v="Biržų „Saulės“ gimnazijos jaunimo mišrus choras "/>
    <x v="0"/>
    <s v="moksleivių mišrus choras"/>
    <x v="1"/>
    <s v="I"/>
    <m/>
    <m/>
    <m/>
    <m/>
    <n v="50"/>
    <n v="1"/>
    <m/>
    <n v="51"/>
    <s v="Danguolė Kazakevičienė"/>
    <s v="Kolektyvo vadovas"/>
    <n v="867513829"/>
    <s v="kdangus@gmail.com"/>
    <m/>
    <s v=""/>
    <m/>
    <m/>
    <m/>
    <m/>
    <m/>
    <m/>
    <m/>
    <m/>
    <m/>
    <m/>
    <m/>
    <m/>
    <m/>
    <s v=""/>
    <s v=""/>
    <m/>
    <m/>
    <m/>
    <m/>
    <m/>
    <m/>
    <m/>
    <m/>
    <s v=""/>
    <s v=""/>
    <m/>
    <m/>
    <s v=""/>
    <m/>
    <s v=""/>
    <s v=""/>
    <s v=""/>
  </r>
  <r>
    <n v="84"/>
    <m/>
    <s v="Lietuva"/>
    <s v="Biržų r."/>
    <s v="Biržų kultūros centro kamerinis mišrus choras „Viktorija“"/>
    <x v="0"/>
    <s v="suaugusiųjų mišrus choras"/>
    <x v="0"/>
    <s v="II"/>
    <m/>
    <m/>
    <m/>
    <m/>
    <n v="24"/>
    <n v="1"/>
    <m/>
    <n v="25"/>
    <s v="Viktorija Morkūnienė"/>
    <s v="Kolektyvo vadovas"/>
    <n v="865021979"/>
    <s v="viktorijamor@o.com"/>
    <m/>
    <s v=""/>
    <m/>
    <m/>
    <m/>
    <m/>
    <m/>
    <m/>
    <m/>
    <m/>
    <m/>
    <m/>
    <m/>
    <m/>
    <m/>
    <s v=""/>
    <s v=""/>
    <m/>
    <m/>
    <m/>
    <m/>
    <m/>
    <m/>
    <m/>
    <m/>
    <s v=""/>
    <s v=""/>
    <m/>
    <m/>
    <s v=""/>
    <m/>
    <s v=""/>
    <s v=""/>
    <s v=""/>
  </r>
  <r>
    <n v="85"/>
    <m/>
    <s v="Lietuva"/>
    <s v="Biržų r."/>
    <s v="Biržų kultūros centro mišrus choras „Agluona“"/>
    <x v="0"/>
    <s v="suaugusiųjų mišrus choras"/>
    <x v="0"/>
    <s v="II"/>
    <m/>
    <m/>
    <m/>
    <m/>
    <n v="30"/>
    <n v="1"/>
    <m/>
    <n v="31"/>
    <s v="Viktorija Morkūnienė"/>
    <s v="Kolektyvo vadovas"/>
    <n v="865021979"/>
    <s v="viktorijamor@o.com"/>
    <m/>
    <s v=""/>
    <m/>
    <m/>
    <m/>
    <m/>
    <m/>
    <m/>
    <m/>
    <m/>
    <m/>
    <m/>
    <m/>
    <m/>
    <m/>
    <s v=""/>
    <s v=""/>
    <m/>
    <m/>
    <m/>
    <m/>
    <m/>
    <m/>
    <m/>
    <m/>
    <s v=""/>
    <s v=""/>
    <m/>
    <m/>
    <s v=""/>
    <m/>
    <s v=""/>
    <s v=""/>
    <s v=""/>
  </r>
  <r>
    <n v="86"/>
    <m/>
    <s v="Lietuva"/>
    <s v="Biržų r."/>
    <s v="Biržų Vlado Jakubėno muzikos mokyklos merginų choras "/>
    <x v="0"/>
    <s v="moksleivių merginų choras"/>
    <x v="1"/>
    <n v="0"/>
    <m/>
    <m/>
    <m/>
    <m/>
    <n v="25"/>
    <n v="1"/>
    <m/>
    <n v="26"/>
    <s v="Viktorija Morkūnienė"/>
    <s v="Kolektyvo vadovas"/>
    <n v="865021979"/>
    <s v="viktorijamor@o.com"/>
    <m/>
    <s v=""/>
    <m/>
    <m/>
    <m/>
    <m/>
    <m/>
    <m/>
    <m/>
    <m/>
    <m/>
    <m/>
    <m/>
    <m/>
    <m/>
    <s v=""/>
    <s v=""/>
    <m/>
    <m/>
    <m/>
    <m/>
    <m/>
    <m/>
    <m/>
    <m/>
    <s v=""/>
    <s v=""/>
    <m/>
    <m/>
    <s v=""/>
    <m/>
    <s v=""/>
    <s v=""/>
    <s v=""/>
  </r>
  <r>
    <n v="87"/>
    <m/>
    <s v="Lietuva"/>
    <s v="Biržų r."/>
    <s v="Biržų kultūros centro Anglininkų ir Užušilių folkloro ansamblis"/>
    <x v="1"/>
    <s v=""/>
    <x v="0"/>
    <m/>
    <m/>
    <m/>
    <m/>
    <m/>
    <n v="20"/>
    <n v="1"/>
    <m/>
    <n v="21"/>
    <s v="Laima Aukštuolienė, Julius Briedis"/>
    <s v="Kolektyvo vadovas"/>
    <n v="865621248"/>
    <s v="laukstuoliene@yahoo.com"/>
    <m/>
    <n v="21"/>
    <m/>
    <m/>
    <m/>
    <m/>
    <m/>
    <m/>
    <m/>
    <m/>
    <m/>
    <m/>
    <m/>
    <m/>
    <m/>
    <s v=""/>
    <s v=""/>
    <m/>
    <m/>
    <m/>
    <m/>
    <m/>
    <m/>
    <m/>
    <m/>
    <s v=""/>
    <s v=""/>
    <m/>
    <m/>
    <s v=""/>
    <m/>
    <s v=""/>
    <s v=""/>
    <s v=""/>
  </r>
  <r>
    <n v="88"/>
    <m/>
    <s v="Lietuva"/>
    <s v="Biržų r."/>
    <s v="Biržų kultūros centro folkloro ansamblis „Siaudela“"/>
    <x v="1"/>
    <s v=""/>
    <x v="0"/>
    <m/>
    <m/>
    <m/>
    <m/>
    <m/>
    <n v="19"/>
    <n v="1"/>
    <m/>
    <n v="20"/>
    <s v="Jūratė Garnelienė"/>
    <s v="Kolektyvo vadovas"/>
    <n v="868240098"/>
    <s v="garneliene@gmail.com"/>
    <m/>
    <n v="20"/>
    <m/>
    <m/>
    <m/>
    <m/>
    <m/>
    <m/>
    <m/>
    <m/>
    <m/>
    <m/>
    <m/>
    <m/>
    <m/>
    <s v=""/>
    <s v=""/>
    <m/>
    <m/>
    <m/>
    <m/>
    <m/>
    <m/>
    <m/>
    <m/>
    <s v=""/>
    <s v=""/>
    <m/>
    <m/>
    <s v=""/>
    <m/>
    <s v=""/>
    <s v=""/>
    <s v=""/>
  </r>
  <r>
    <n v="89"/>
    <m/>
    <s v="Lietuva"/>
    <s v="Biržų r."/>
    <s v="Biržų kultūros centro Pabiržės folkloro ansamblis „Žemyna“"/>
    <x v="1"/>
    <s v=""/>
    <x v="0"/>
    <m/>
    <m/>
    <m/>
    <m/>
    <m/>
    <n v="20"/>
    <n v="1"/>
    <m/>
    <n v="21"/>
    <s v="Aušra Butkauskienė"/>
    <s v="Kolektyvo vadovas"/>
    <n v="868086527"/>
    <s v="ausrunia@gmail.com"/>
    <m/>
    <n v="21"/>
    <m/>
    <m/>
    <m/>
    <m/>
    <m/>
    <m/>
    <m/>
    <m/>
    <m/>
    <m/>
    <m/>
    <m/>
    <m/>
    <s v=""/>
    <s v=""/>
    <m/>
    <m/>
    <m/>
    <m/>
    <m/>
    <m/>
    <m/>
    <m/>
    <s v=""/>
    <s v=""/>
    <m/>
    <m/>
    <s v=""/>
    <m/>
    <s v=""/>
    <s v=""/>
    <s v=""/>
  </r>
  <r>
    <n v="90"/>
    <m/>
    <s v="Lietuva"/>
    <s v="Biržų r."/>
    <s v="Biržų kultūros centro vaikų folkloro ansamblis „Dijūta“"/>
    <x v="1"/>
    <s v=""/>
    <x v="1"/>
    <m/>
    <m/>
    <m/>
    <m/>
    <m/>
    <n v="20"/>
    <n v="1"/>
    <m/>
    <n v="21"/>
    <s v="Jūratė Garnelienė"/>
    <s v="Kolektyvo vadovas"/>
    <n v="868240098"/>
    <s v="garneliene@gmail.com"/>
    <m/>
    <n v="21"/>
    <m/>
    <m/>
    <m/>
    <m/>
    <m/>
    <m/>
    <m/>
    <m/>
    <m/>
    <m/>
    <m/>
    <m/>
    <m/>
    <s v=""/>
    <s v=""/>
    <m/>
    <m/>
    <m/>
    <m/>
    <m/>
    <m/>
    <m/>
    <m/>
    <s v=""/>
    <s v=""/>
    <m/>
    <m/>
    <s v=""/>
    <m/>
    <s v=""/>
    <s v=""/>
    <s v=""/>
  </r>
  <r>
    <n v="91"/>
    <m/>
    <s v="Lietuva"/>
    <s v="Biržų r."/>
    <s v="Biržų Saulės Gimnazijos folkloro ansamblis SAULALA"/>
    <x v="2"/>
    <s v="tradicinių kanklių ansamblis"/>
    <x v="1"/>
    <m/>
    <m/>
    <m/>
    <m/>
    <m/>
    <n v="23"/>
    <n v="1"/>
    <m/>
    <n v="24"/>
    <s v="Nijolė Kaulinienė"/>
    <s v="Kolektyvo vadovas"/>
    <n v="861532506"/>
    <s v="muzika.nijole@gmail.com"/>
    <m/>
    <s v=""/>
    <m/>
    <m/>
    <m/>
    <m/>
    <m/>
    <m/>
    <m/>
    <m/>
    <m/>
    <m/>
    <m/>
    <m/>
    <m/>
    <s v=""/>
    <s v=""/>
    <m/>
    <m/>
    <m/>
    <m/>
    <m/>
    <m/>
    <m/>
    <m/>
    <s v=""/>
    <s v=""/>
    <m/>
    <m/>
    <s v=""/>
    <m/>
    <s v=""/>
    <s v=""/>
    <s v=""/>
  </r>
  <r>
    <n v="92"/>
    <m/>
    <s v="Lietuva"/>
    <s v="Biržų r."/>
    <s v="Biržų Vlado Jakubėno muzikos mokyklos tradicinių kanklių ansamblis UNTYTĖ"/>
    <x v="2"/>
    <s v="tradicinių kanklių ansamblis"/>
    <x v="1"/>
    <m/>
    <m/>
    <m/>
    <m/>
    <m/>
    <n v="10"/>
    <n v="1"/>
    <m/>
    <n v="11"/>
    <s v="Aušra Butkauskienė"/>
    <s v="Kolektyvo vadovas"/>
    <n v="868086527"/>
    <s v="ausrunia@gmail.com"/>
    <m/>
    <s v=""/>
    <m/>
    <m/>
    <m/>
    <m/>
    <m/>
    <m/>
    <m/>
    <m/>
    <m/>
    <m/>
    <m/>
    <m/>
    <m/>
    <s v=""/>
    <s v=""/>
    <m/>
    <m/>
    <m/>
    <m/>
    <m/>
    <m/>
    <m/>
    <m/>
    <s v=""/>
    <s v=""/>
    <m/>
    <m/>
    <s v=""/>
    <m/>
    <s v=""/>
    <s v=""/>
    <s v=""/>
  </r>
  <r>
    <n v="93"/>
    <m/>
    <s v="Lietuva"/>
    <s v="Biržų r."/>
    <s v="Biržų „Aušros“ vidurinės mokyklos jaunių, jaunuolių ir jaunimo liaudiškų šokių grupė „Aušra“"/>
    <x v="4"/>
    <s v=""/>
    <x v="1"/>
    <s v="I"/>
    <m/>
    <m/>
    <m/>
    <m/>
    <n v="54"/>
    <n v="1"/>
    <m/>
    <n v="55"/>
    <s v="Asta Vaitiekūnienė"/>
    <s v="Kolektyvo vadovas"/>
    <n v="861875096"/>
    <s v="vaitiekunieneasta@gmail.com"/>
    <m/>
    <s v=""/>
    <m/>
    <m/>
    <m/>
    <m/>
    <m/>
    <m/>
    <m/>
    <m/>
    <m/>
    <m/>
    <m/>
    <m/>
    <m/>
    <s v=""/>
    <s v=""/>
    <m/>
    <m/>
    <m/>
    <m/>
    <m/>
    <m/>
    <m/>
    <m/>
    <s v=""/>
    <s v=""/>
    <m/>
    <m/>
    <s v=""/>
    <m/>
    <s v=""/>
    <s v=""/>
    <s v=""/>
  </r>
  <r>
    <n v="94"/>
    <m/>
    <s v="Lietuva"/>
    <s v="Biržų r."/>
    <s v="Biržų kultūros centro ir Vabalninko Balio Sruogos vidurinės mokyklos jungtinė jaunimo šokių grupė"/>
    <x v="4"/>
    <s v=""/>
    <x v="1"/>
    <s v="II"/>
    <m/>
    <m/>
    <m/>
    <m/>
    <n v="18"/>
    <n v="1"/>
    <m/>
    <n v="19"/>
    <s v="Dalia Baltrušaitienė"/>
    <s v="Kolektyvo vadovas"/>
    <n v="861172456"/>
    <s v="daliafromlt@gmail.com"/>
    <m/>
    <s v=""/>
    <m/>
    <m/>
    <m/>
    <m/>
    <m/>
    <m/>
    <m/>
    <m/>
    <m/>
    <m/>
    <m/>
    <m/>
    <m/>
    <s v=""/>
    <s v=""/>
    <m/>
    <m/>
    <m/>
    <m/>
    <m/>
    <m/>
    <m/>
    <m/>
    <s v=""/>
    <s v=""/>
    <m/>
    <m/>
    <s v=""/>
    <m/>
    <s v=""/>
    <s v=""/>
    <s v=""/>
  </r>
  <r>
    <n v="95"/>
    <m/>
    <s v="Lietuva"/>
    <s v="Biržų r."/>
    <s v="Biržų kultūros centro jaunimo liaudiškų šokių kolektyvas „Raitytinis“"/>
    <x v="4"/>
    <s v=""/>
    <x v="1"/>
    <s v="I"/>
    <m/>
    <m/>
    <m/>
    <m/>
    <n v="18"/>
    <n v="1"/>
    <m/>
    <n v="19"/>
    <s v="Danguolė Kalkienė"/>
    <s v="Kolektyvo vadovas"/>
    <n v="865961226"/>
    <s v="dkalkiene@gmail.com"/>
    <m/>
    <s v=""/>
    <m/>
    <m/>
    <m/>
    <m/>
    <m/>
    <m/>
    <m/>
    <m/>
    <m/>
    <m/>
    <m/>
    <m/>
    <m/>
    <s v=""/>
    <s v=""/>
    <m/>
    <m/>
    <m/>
    <m/>
    <m/>
    <m/>
    <m/>
    <m/>
    <s v=""/>
    <s v=""/>
    <m/>
    <m/>
    <s v=""/>
    <m/>
    <s v=""/>
    <s v=""/>
    <s v=""/>
  </r>
  <r>
    <n v="96"/>
    <m/>
    <s v="Lietuva"/>
    <s v="Biržų r."/>
    <s v="Biržų Vlado Jakubėno muzikos mokyklos  pučiamųjų orkestras"/>
    <x v="6"/>
    <s v=""/>
    <x v="1"/>
    <s v="IV"/>
    <m/>
    <m/>
    <m/>
    <m/>
    <m/>
    <n v="2"/>
    <m/>
    <n v="2"/>
    <s v="Gitas Korsakas"/>
    <s v="Kolektyvo vadovas"/>
    <n v="869394524"/>
    <s v="gitas.korsakas@gmail.com"/>
    <s v="Rima Venskienė, orkestro vadovai"/>
    <s v=""/>
    <m/>
    <m/>
    <m/>
    <m/>
    <m/>
    <m/>
    <m/>
    <m/>
    <m/>
    <m/>
    <m/>
    <m/>
    <m/>
    <s v=""/>
    <s v=""/>
    <m/>
    <m/>
    <m/>
    <m/>
    <m/>
    <m/>
    <m/>
    <m/>
    <s v=""/>
    <s v=""/>
    <m/>
    <m/>
    <s v=""/>
    <m/>
    <s v=""/>
    <s v=""/>
    <s v=""/>
  </r>
  <r>
    <n v="97"/>
    <m/>
    <s v="Lietuva"/>
    <s v="Druskininkų sav."/>
    <s v="Druskininkų Mikalojaus Konstantino Čiurlionio meno mokyklos jaunių choras"/>
    <x v="0"/>
    <s v="jaunių choras"/>
    <x v="1"/>
    <s v="II"/>
    <m/>
    <m/>
    <m/>
    <m/>
    <n v="37"/>
    <n v="1"/>
    <m/>
    <n v="38"/>
    <s v="Gražina Vosylienė"/>
    <s v="Kolektyvo vadovas"/>
    <s v="8 608 49578"/>
    <s v="kamile.vos09@gmail.com"/>
    <m/>
    <s v=""/>
    <m/>
    <m/>
    <m/>
    <m/>
    <m/>
    <m/>
    <m/>
    <m/>
    <m/>
    <m/>
    <m/>
    <m/>
    <m/>
    <s v=""/>
    <s v=""/>
    <m/>
    <m/>
    <m/>
    <m/>
    <m/>
    <m/>
    <m/>
    <m/>
    <s v=""/>
    <s v=""/>
    <m/>
    <m/>
    <s v=""/>
    <m/>
    <s v=""/>
    <s v=""/>
    <s v=""/>
  </r>
  <r>
    <n v="98"/>
    <m/>
    <s v="Lietuva"/>
    <s v="Druskininkų sav."/>
    <s v="Druskininkų moterų choras „Gija“"/>
    <x v="0"/>
    <s v="moterų choras"/>
    <x v="0"/>
    <s v="III"/>
    <m/>
    <m/>
    <m/>
    <m/>
    <n v="27"/>
    <n v="1"/>
    <m/>
    <n v="28"/>
    <s v="Janina Macevič"/>
    <s v="Kolektyvo vadovas"/>
    <s v="8 650 11220"/>
    <s v="janina.macevic@gmail.com"/>
    <m/>
    <s v=""/>
    <m/>
    <m/>
    <m/>
    <m/>
    <m/>
    <m/>
    <m/>
    <m/>
    <m/>
    <m/>
    <m/>
    <m/>
    <m/>
    <s v=""/>
    <s v=""/>
    <m/>
    <m/>
    <m/>
    <m/>
    <m/>
    <m/>
    <m/>
    <m/>
    <s v=""/>
    <s v=""/>
    <m/>
    <m/>
    <s v=""/>
    <m/>
    <s v=""/>
    <s v=""/>
    <s v=""/>
  </r>
  <r>
    <n v="99"/>
    <m/>
    <s v="Lietuva"/>
    <s v="Druskininkų sav."/>
    <s v="Druskininkų tremtinių ir politinių kalinių mišrus choras"/>
    <x v="0"/>
    <s v="senjorų choras"/>
    <x v="0"/>
    <s v="IV"/>
    <m/>
    <m/>
    <m/>
    <m/>
    <n v="25"/>
    <n v="1"/>
    <m/>
    <n v="26"/>
    <s v="Antanina Laurenčikienė"/>
    <s v="Kolektyvo vadovas"/>
    <s v="8 687 17148"/>
    <s v="alaurencikien@gmail.com"/>
    <m/>
    <s v=""/>
    <m/>
    <m/>
    <m/>
    <m/>
    <m/>
    <m/>
    <m/>
    <m/>
    <m/>
    <m/>
    <m/>
    <m/>
    <m/>
    <s v=""/>
    <s v=""/>
    <m/>
    <m/>
    <m/>
    <m/>
    <m/>
    <m/>
    <m/>
    <m/>
    <s v=""/>
    <s v=""/>
    <m/>
    <m/>
    <s v=""/>
    <m/>
    <s v=""/>
    <s v=""/>
    <s v=""/>
  </r>
  <r>
    <n v="100"/>
    <m/>
    <s v="Lietuva"/>
    <s v="Druskininkų sav."/>
    <s v="Druskininkų „Ryto“ gimnazijos folkloro ansamblis „Racilukai“"/>
    <x v="1"/>
    <s v=""/>
    <x v="1"/>
    <m/>
    <m/>
    <m/>
    <m/>
    <m/>
    <n v="20"/>
    <n v="1"/>
    <m/>
    <n v="21"/>
    <s v="Lina Dudulienė"/>
    <s v="Kolektyvo vadovas"/>
    <s v="8 618 16136"/>
    <s v="l.duduliene@gmail.com"/>
    <m/>
    <n v="21"/>
    <m/>
    <m/>
    <m/>
    <m/>
    <m/>
    <m/>
    <m/>
    <m/>
    <m/>
    <m/>
    <m/>
    <m/>
    <m/>
    <s v=""/>
    <s v=""/>
    <m/>
    <m/>
    <m/>
    <m/>
    <m/>
    <m/>
    <m/>
    <m/>
    <s v=""/>
    <s v=""/>
    <m/>
    <m/>
    <s v=""/>
    <m/>
    <s v=""/>
    <s v=""/>
    <s v=""/>
  </r>
  <r>
    <n v="101"/>
    <m/>
    <s v="Lietuva"/>
    <s v="Druskininkų sav."/>
    <s v="Druskininkų kultūros centro folkloro ansamblis „Stadalėlė“"/>
    <x v="1"/>
    <s v=""/>
    <x v="0"/>
    <m/>
    <m/>
    <m/>
    <m/>
    <m/>
    <n v="16"/>
    <n v="1"/>
    <m/>
    <n v="17"/>
    <s v="Lina Balčiūnienė"/>
    <s v="Kolektyvo vadovas"/>
    <s v="8 313 58104"/>
    <s v="etnografas@takas.lt"/>
    <m/>
    <n v="17"/>
    <m/>
    <m/>
    <m/>
    <m/>
    <m/>
    <m/>
    <m/>
    <m/>
    <m/>
    <m/>
    <m/>
    <m/>
    <m/>
    <s v=""/>
    <s v=""/>
    <m/>
    <m/>
    <m/>
    <m/>
    <m/>
    <m/>
    <m/>
    <m/>
    <s v=""/>
    <s v=""/>
    <m/>
    <m/>
    <s v=""/>
    <m/>
    <s v=""/>
    <s v=""/>
    <s v=""/>
  </r>
  <r>
    <n v="102"/>
    <m/>
    <s v="Lietuva"/>
    <s v="Druskininkų sav."/>
    <s v="Druskininkų kultūros centro Leipalingio laisvalaikio salės folkloro ansamblis „Serbenta“"/>
    <x v="1"/>
    <s v=""/>
    <x v="0"/>
    <m/>
    <m/>
    <m/>
    <m/>
    <m/>
    <n v="18"/>
    <n v="1"/>
    <m/>
    <n v="19"/>
    <s v="Aleksandra Petravičienė"/>
    <s v="Kolektyvo vadovas"/>
    <s v="8 620 25161"/>
    <s v="aleksandra.petraviciene@gmail.com"/>
    <m/>
    <n v="19"/>
    <m/>
    <m/>
    <m/>
    <m/>
    <m/>
    <m/>
    <m/>
    <m/>
    <m/>
    <m/>
    <m/>
    <m/>
    <m/>
    <s v=""/>
    <s v=""/>
    <m/>
    <m/>
    <m/>
    <m/>
    <m/>
    <m/>
    <m/>
    <m/>
    <s v=""/>
    <s v=""/>
    <m/>
    <m/>
    <s v=""/>
    <m/>
    <s v=""/>
    <s v=""/>
    <s v=""/>
  </r>
  <r>
    <n v="103"/>
    <m/>
    <s v="Lietuva"/>
    <s v="Druskininkų sav."/>
    <s v="Druskininkų kultūros centro Viečiūnų laisvalaikio salės folkloro ansamblis "/>
    <x v="1"/>
    <s v=""/>
    <x v="0"/>
    <s v="IV"/>
    <m/>
    <m/>
    <m/>
    <m/>
    <n v="14"/>
    <n v="1"/>
    <m/>
    <n v="15"/>
    <s v="Ona Gudelionienė"/>
    <s v="Kolektyvo vadovas"/>
    <s v="8 686 57629"/>
    <m/>
    <m/>
    <n v="15"/>
    <m/>
    <m/>
    <m/>
    <m/>
    <m/>
    <m/>
    <m/>
    <m/>
    <m/>
    <m/>
    <m/>
    <m/>
    <m/>
    <s v=""/>
    <s v=""/>
    <m/>
    <m/>
    <m/>
    <m/>
    <m/>
    <m/>
    <m/>
    <m/>
    <s v=""/>
    <s v=""/>
    <m/>
    <m/>
    <s v=""/>
    <m/>
    <s v=""/>
    <s v=""/>
    <s v=""/>
  </r>
  <r>
    <n v="104"/>
    <m/>
    <s v="Lietuva"/>
    <s v="Druskininkų sav."/>
    <s v="Druskininkų savivaldybės Viečiūnų pagrindinės mokyklos vaikų folkloro kolektyvas „Kielytė“"/>
    <x v="1"/>
    <s v=""/>
    <x v="1"/>
    <s v=""/>
    <m/>
    <m/>
    <m/>
    <m/>
    <n v="16"/>
    <n v="1"/>
    <m/>
    <n v="17"/>
    <s v="Angelė Krištopaitienė"/>
    <s v="Kolektyvo vadovas"/>
    <s v="8 616 83459"/>
    <s v="angelekrist@gmail.com"/>
    <m/>
    <n v="17"/>
    <m/>
    <m/>
    <m/>
    <m/>
    <m/>
    <m/>
    <m/>
    <m/>
    <m/>
    <m/>
    <m/>
    <m/>
    <m/>
    <s v=""/>
    <s v=""/>
    <m/>
    <m/>
    <m/>
    <m/>
    <m/>
    <m/>
    <m/>
    <m/>
    <s v=""/>
    <s v=""/>
    <m/>
    <m/>
    <s v=""/>
    <m/>
    <s v=""/>
    <s v=""/>
    <s v=""/>
  </r>
  <r>
    <n v="105"/>
    <m/>
    <s v="Lietuva"/>
    <s v="Druskininkų sav."/>
    <s v="Druskininkų M.K.Čiurlionio meno mokyklos kanklių ansamblis"/>
    <x v="2"/>
    <s v="kanklių ansamblis"/>
    <x v="1"/>
    <s v="III"/>
    <m/>
    <m/>
    <m/>
    <m/>
    <n v="2"/>
    <n v="1"/>
    <m/>
    <n v="3"/>
    <s v="Asta Jonkutė"/>
    <s v="Kolektyvo vadovas"/>
    <m/>
    <m/>
    <m/>
    <s v=""/>
    <m/>
    <m/>
    <m/>
    <m/>
    <m/>
    <m/>
    <m/>
    <m/>
    <m/>
    <m/>
    <m/>
    <m/>
    <m/>
    <s v=""/>
    <s v=""/>
    <m/>
    <m/>
    <m/>
    <m/>
    <m/>
    <m/>
    <m/>
    <m/>
    <s v=""/>
    <s v=""/>
    <m/>
    <m/>
    <s v=""/>
    <m/>
    <s v=""/>
    <s v=""/>
    <s v=""/>
  </r>
  <r>
    <n v="106"/>
    <m/>
    <s v="Lietuva"/>
    <s v="Druskininkų sav."/>
    <s v="Druskininkų „Atgimimo“ mokyklos jaunių šokių grupė"/>
    <x v="4"/>
    <s v=""/>
    <x v="1"/>
    <s v="III"/>
    <m/>
    <m/>
    <m/>
    <m/>
    <n v="16"/>
    <n v="1"/>
    <m/>
    <n v="17"/>
    <s v="Valė Šmitienė"/>
    <s v="Kolektyvo vadovas"/>
    <s v="8 670 59557"/>
    <s v="valesmitiene@gmail.com"/>
    <m/>
    <s v=""/>
    <m/>
    <m/>
    <m/>
    <m/>
    <m/>
    <m/>
    <m/>
    <m/>
    <m/>
    <m/>
    <m/>
    <m/>
    <m/>
    <s v=""/>
    <s v=""/>
    <m/>
    <m/>
    <m/>
    <m/>
    <m/>
    <m/>
    <m/>
    <m/>
    <s v=""/>
    <s v=""/>
    <m/>
    <m/>
    <s v=""/>
    <m/>
    <s v=""/>
    <s v=""/>
    <s v=""/>
  </r>
  <r>
    <n v="107"/>
    <m/>
    <s v="Lietuva"/>
    <s v="Druskininkų sav."/>
    <s v="Druskininkų kultūros centro Leipalingio laisvalaikio salės vyresniųjų liaudiškų šokių grupė  „Leipūnas“"/>
    <x v="4"/>
    <s v=""/>
    <x v="0"/>
    <s v="III"/>
    <m/>
    <m/>
    <m/>
    <m/>
    <n v="18"/>
    <n v="1"/>
    <m/>
    <n v="19"/>
    <s v="Asta Čmukienė"/>
    <s v="Kolektyvo vadovas"/>
    <s v="8 650 62899"/>
    <s v="asta.cmukiene@gmail.com"/>
    <m/>
    <s v=""/>
    <m/>
    <m/>
    <m/>
    <m/>
    <m/>
    <m/>
    <m/>
    <m/>
    <m/>
    <m/>
    <m/>
    <m/>
    <m/>
    <s v=""/>
    <s v=""/>
    <m/>
    <m/>
    <m/>
    <m/>
    <m/>
    <m/>
    <m/>
    <m/>
    <s v=""/>
    <s v=""/>
    <m/>
    <m/>
    <s v=""/>
    <m/>
    <s v=""/>
    <s v=""/>
    <s v=""/>
  </r>
  <r>
    <n v="108"/>
    <m/>
    <s v="Lietuva"/>
    <s v="Druskininkų sav."/>
    <s v="Druskininkų kultūros centro Viečiūnų laisvalaikio salės vyresniųjų liaudiškų šokių grupė „Avilys“"/>
    <x v="4"/>
    <s v=""/>
    <x v="0"/>
    <s v="III"/>
    <m/>
    <m/>
    <m/>
    <m/>
    <n v="19"/>
    <n v="1"/>
    <m/>
    <n v="20"/>
    <s v="Indrė Čaplikienė"/>
    <s v="Kolektyvo vadovas"/>
    <s v="8 618 84505"/>
    <s v="indre.caplikiene@gmail.com"/>
    <m/>
    <s v=""/>
    <m/>
    <m/>
    <m/>
    <m/>
    <m/>
    <m/>
    <m/>
    <m/>
    <m/>
    <m/>
    <m/>
    <m/>
    <m/>
    <s v=""/>
    <s v=""/>
    <m/>
    <m/>
    <m/>
    <m/>
    <m/>
    <m/>
    <m/>
    <m/>
    <s v=""/>
    <s v=""/>
    <m/>
    <m/>
    <s v=""/>
    <m/>
    <s v=""/>
    <s v=""/>
    <s v=""/>
  </r>
  <r>
    <n v="109"/>
    <m/>
    <s v="Lietuva"/>
    <s v="Druskininkų sav."/>
    <s v="Druskininkų kultūros centro vyresniųjų liaudiškų šokių grupė „Kadagys“"/>
    <x v="4"/>
    <s v=""/>
    <x v="0"/>
    <s v="II"/>
    <m/>
    <m/>
    <m/>
    <m/>
    <n v="18"/>
    <n v="2"/>
    <m/>
    <n v="20"/>
    <s v="Izolina Stanionienė, Algimantas Stanionis"/>
    <s v="Kolektyvo vadovas"/>
    <s v="8 688 81445"/>
    <s v="stanioniai@inbox.com"/>
    <m/>
    <s v=""/>
    <m/>
    <m/>
    <m/>
    <m/>
    <m/>
    <m/>
    <m/>
    <m/>
    <m/>
    <m/>
    <m/>
    <m/>
    <m/>
    <s v=""/>
    <s v=""/>
    <m/>
    <m/>
    <m/>
    <m/>
    <m/>
    <m/>
    <m/>
    <m/>
    <s v=""/>
    <s v=""/>
    <m/>
    <m/>
    <s v=""/>
    <m/>
    <s v=""/>
    <s v=""/>
    <s v=""/>
  </r>
  <r>
    <n v="110"/>
    <m/>
    <s v="Lietuva"/>
    <s v="Elektrėnų sav."/>
    <s v="Elektrėnų kultūros centro mišrus choras „Salve“"/>
    <x v="0"/>
    <s v="suaugusiųjų mišrus choras"/>
    <x v="0"/>
    <s v="III"/>
    <m/>
    <m/>
    <m/>
    <m/>
    <n v="24"/>
    <n v="1"/>
    <m/>
    <n v="25"/>
    <s v="Regina Bartkienė"/>
    <s v="Kolektyvo vadovas"/>
    <n v="861203189"/>
    <s v="nijolesk@gmail.com"/>
    <m/>
    <s v=""/>
    <m/>
    <m/>
    <m/>
    <m/>
    <m/>
    <m/>
    <m/>
    <m/>
    <m/>
    <m/>
    <m/>
    <m/>
    <m/>
    <s v=""/>
    <s v=""/>
    <m/>
    <m/>
    <m/>
    <m/>
    <m/>
    <m/>
    <m/>
    <m/>
    <s v=""/>
    <s v=""/>
    <m/>
    <m/>
    <s v=""/>
    <m/>
    <s v=""/>
    <s v=""/>
    <s v=""/>
  </r>
  <r>
    <n v="111"/>
    <m/>
    <s v="Lietuva"/>
    <s v="Elektrėnų sav."/>
    <s v="Elektrėnų kultūros centro mišrus choras „Sidabrinė gija“"/>
    <x v="0"/>
    <s v="senjorų choras"/>
    <x v="0"/>
    <s v="IV"/>
    <m/>
    <m/>
    <m/>
    <m/>
    <n v="28"/>
    <n v="1"/>
    <m/>
    <n v="29"/>
    <s v="Laima Mažuolytė"/>
    <s v="Kolektyvo vadovas"/>
    <n v="865321613"/>
    <s v="laima.mazuolyte@gmail.com"/>
    <m/>
    <s v=""/>
    <m/>
    <m/>
    <m/>
    <m/>
    <m/>
    <m/>
    <m/>
    <m/>
    <m/>
    <m/>
    <m/>
    <m/>
    <m/>
    <s v=""/>
    <s v=""/>
    <m/>
    <m/>
    <m/>
    <m/>
    <m/>
    <m/>
    <m/>
    <m/>
    <s v=""/>
    <s v=""/>
    <m/>
    <m/>
    <s v=""/>
    <m/>
    <s v=""/>
    <s v=""/>
    <s v=""/>
  </r>
  <r>
    <n v="112"/>
    <m/>
    <s v="Lietuva"/>
    <s v="Elektrėnų sav."/>
    <s v="Elektrėnų meno mokyklos jaunių choras"/>
    <x v="0"/>
    <s v="jaunių choras"/>
    <x v="1"/>
    <s v="II"/>
    <m/>
    <m/>
    <m/>
    <m/>
    <n v="44"/>
    <n v="1"/>
    <m/>
    <n v="45"/>
    <s v="Gaiva Židonytė"/>
    <s v="Kolektyvo vadovas"/>
    <n v="861294236"/>
    <s v="elektrenu.meno.mokykla@gmail.com"/>
    <m/>
    <s v=""/>
    <m/>
    <m/>
    <m/>
    <m/>
    <m/>
    <m/>
    <m/>
    <m/>
    <m/>
    <m/>
    <m/>
    <m/>
    <m/>
    <s v=""/>
    <s v=""/>
    <m/>
    <m/>
    <m/>
    <m/>
    <m/>
    <m/>
    <m/>
    <m/>
    <s v=""/>
    <s v=""/>
    <m/>
    <m/>
    <s v=""/>
    <m/>
    <s v=""/>
    <s v=""/>
    <s v=""/>
  </r>
  <r>
    <n v="113"/>
    <m/>
    <s v="Lietuva"/>
    <s v="Elektrėnų sav."/>
    <s v="Elektrėnų savivaldybės Vievio gimnazijos jaunių choras"/>
    <x v="0"/>
    <s v="jaunių choras"/>
    <x v="1"/>
    <s v="I"/>
    <m/>
    <m/>
    <m/>
    <m/>
    <n v="40"/>
    <n v="1"/>
    <m/>
    <n v="41"/>
    <s v="Dalia Davidavičienė"/>
    <s v="Kolektyvo vadovas"/>
    <n v="860047249"/>
    <s v="daliamuzika62@gmail.com"/>
    <m/>
    <s v=""/>
    <m/>
    <m/>
    <m/>
    <m/>
    <m/>
    <m/>
    <m/>
    <m/>
    <m/>
    <m/>
    <m/>
    <m/>
    <m/>
    <s v=""/>
    <s v=""/>
    <m/>
    <m/>
    <m/>
    <m/>
    <m/>
    <m/>
    <m/>
    <m/>
    <s v=""/>
    <s v=""/>
    <m/>
    <m/>
    <s v=""/>
    <m/>
    <s v=""/>
    <s v=""/>
    <s v=""/>
  </r>
  <r>
    <n v="114"/>
    <m/>
    <s v="Lietuva"/>
    <s v="Elektrėnų sav."/>
    <s v="Elektrėnų savivaldybės Vievio gimnazijos mišrus choras"/>
    <x v="0"/>
    <s v="moksleivių mišrus choras"/>
    <x v="1"/>
    <s v="II"/>
    <m/>
    <m/>
    <m/>
    <m/>
    <n v="35"/>
    <n v="2"/>
    <m/>
    <n v="37"/>
    <s v="Dalia Davidavičienė"/>
    <s v="Kolektyvo vadovas"/>
    <n v="860047249"/>
    <s v="daliamuzika62@gmail.com"/>
    <s v="Leokadija Ginelevičienė"/>
    <s v=""/>
    <m/>
    <m/>
    <m/>
    <m/>
    <m/>
    <m/>
    <m/>
    <m/>
    <m/>
    <m/>
    <m/>
    <m/>
    <m/>
    <s v=""/>
    <s v=""/>
    <m/>
    <m/>
    <m/>
    <m/>
    <m/>
    <m/>
    <m/>
    <m/>
    <s v=""/>
    <s v=""/>
    <m/>
    <m/>
    <s v=""/>
    <m/>
    <s v=""/>
    <s v=""/>
    <s v=""/>
  </r>
  <r>
    <n v="115"/>
    <m/>
    <s v="Lietuva"/>
    <s v="Elektrėnų sav."/>
    <s v="Elektrėnų savivaldybės VšĮ Vievio kultūros centro kamerinis mišrus choras „Con moto“"/>
    <x v="0"/>
    <s v="suaugusiųjų mišrus choras"/>
    <x v="0"/>
    <s v="I"/>
    <m/>
    <m/>
    <m/>
    <m/>
    <n v="28"/>
    <n v="1"/>
    <m/>
    <n v="29"/>
    <s v="Audronė Stepankevičiūtė"/>
    <s v="Kolektyvo vadovas"/>
    <n v="868231581"/>
    <s v="vieviokc@takas.lt"/>
    <m/>
    <s v=""/>
    <m/>
    <m/>
    <m/>
    <m/>
    <m/>
    <m/>
    <m/>
    <m/>
    <m/>
    <m/>
    <m/>
    <m/>
    <m/>
    <s v=""/>
    <s v=""/>
    <m/>
    <m/>
    <m/>
    <m/>
    <m/>
    <m/>
    <m/>
    <m/>
    <s v=""/>
    <s v=""/>
    <m/>
    <m/>
    <s v=""/>
    <m/>
    <s v=""/>
    <s v=""/>
    <s v=""/>
  </r>
  <r>
    <n v="116"/>
    <m/>
    <s v="Lietuva"/>
    <s v="Elektrėnų sav."/>
    <s v="Elektrėnų savivaldybės VšĮ Vievio kultūros centro moterų choras „Vieva“"/>
    <x v="0"/>
    <s v="moterų choras"/>
    <x v="0"/>
    <s v="II"/>
    <m/>
    <m/>
    <m/>
    <m/>
    <n v="22"/>
    <n v="1"/>
    <m/>
    <n v="23"/>
    <s v="Dalia Mankutė"/>
    <s v="Kolektyvo vadovas"/>
    <n v="867521946"/>
    <m/>
    <m/>
    <s v=""/>
    <m/>
    <m/>
    <m/>
    <m/>
    <m/>
    <m/>
    <m/>
    <m/>
    <m/>
    <m/>
    <m/>
    <m/>
    <m/>
    <s v=""/>
    <s v=""/>
    <m/>
    <m/>
    <m/>
    <m/>
    <m/>
    <m/>
    <m/>
    <m/>
    <s v=""/>
    <s v=""/>
    <m/>
    <m/>
    <s v=""/>
    <m/>
    <s v=""/>
    <s v=""/>
    <s v=""/>
  </r>
  <r>
    <n v="117"/>
    <m/>
    <s v="Lietuva"/>
    <s v="Elektrėnų sav."/>
    <s v="Elektrėnų kultūros centro folkloro ansamblis „Runga“"/>
    <x v="1"/>
    <s v=""/>
    <x v="0"/>
    <m/>
    <m/>
    <m/>
    <m/>
    <m/>
    <n v="17"/>
    <n v="2"/>
    <m/>
    <n v="19"/>
    <s v="Giedrė Blažonienė"/>
    <s v="Kolektyvo vadovas"/>
    <n v="861011545"/>
    <s v="giedre.blazoniene@gmail.com"/>
    <s v="Giedrė Blažonienė, Juozas Stabingis"/>
    <n v="19"/>
    <m/>
    <m/>
    <m/>
    <m/>
    <m/>
    <m/>
    <m/>
    <m/>
    <m/>
    <m/>
    <m/>
    <m/>
    <m/>
    <s v=""/>
    <s v=""/>
    <m/>
    <m/>
    <m/>
    <m/>
    <m/>
    <m/>
    <m/>
    <m/>
    <s v=""/>
    <s v=""/>
    <m/>
    <m/>
    <s v=""/>
    <m/>
    <s v=""/>
    <s v=""/>
    <s v=""/>
  </r>
  <r>
    <n v="118"/>
    <m/>
    <s v="Lietuva"/>
    <s v="Elektrėnų sav."/>
    <s v="VšĮ Elektrėnų kultūros centro jaunimo ir vyresniųjų liaudiškų šokių grupė „Vijūnas“"/>
    <x v="4"/>
    <s v=""/>
    <x v="2"/>
    <s v="II"/>
    <m/>
    <m/>
    <m/>
    <m/>
    <n v="40"/>
    <n v="1"/>
    <m/>
    <n v="41"/>
    <s v="Angelė Pačėsienė"/>
    <s v="Kolektyvo vadovas"/>
    <n v="867373527"/>
    <s v="angelechemical@gmail.com"/>
    <m/>
    <s v=""/>
    <m/>
    <m/>
    <m/>
    <m/>
    <m/>
    <m/>
    <m/>
    <m/>
    <m/>
    <m/>
    <m/>
    <m/>
    <m/>
    <s v=""/>
    <s v=""/>
    <m/>
    <m/>
    <m/>
    <m/>
    <m/>
    <m/>
    <m/>
    <m/>
    <s v=""/>
    <s v=""/>
    <m/>
    <m/>
    <s v=""/>
    <m/>
    <s v=""/>
    <s v=""/>
    <s v=""/>
  </r>
  <r>
    <n v="119"/>
    <m/>
    <s v="Lietuva"/>
    <s v="Ignalinos r."/>
    <s v="Ignalinos krašto folkloro ansamblis &quot;Čiulbutė&quot;"/>
    <x v="1"/>
    <s v=""/>
    <x v="0"/>
    <m/>
    <m/>
    <m/>
    <m/>
    <m/>
    <n v="18"/>
    <n v="1"/>
    <m/>
    <n v="19"/>
    <s v="Sigutė Mudinienė"/>
    <s v="Kolektyvo vadovas"/>
    <s v="8672 07498"/>
    <s v="kultura@anp.lt"/>
    <m/>
    <n v="19"/>
    <m/>
    <m/>
    <m/>
    <m/>
    <m/>
    <m/>
    <m/>
    <m/>
    <m/>
    <m/>
    <m/>
    <m/>
    <m/>
    <s v=""/>
    <s v=""/>
    <m/>
    <m/>
    <m/>
    <m/>
    <m/>
    <m/>
    <m/>
    <m/>
    <s v=""/>
    <s v=""/>
    <m/>
    <m/>
    <s v=""/>
    <m/>
    <s v=""/>
    <s v=""/>
    <s v=""/>
  </r>
  <r>
    <n v="120"/>
    <m/>
    <s v="Lietuva"/>
    <s v="Ignalinos r."/>
    <s v="Ignalinos kultūros ir sporto centro liaudiškos muzikos kapela &quot;Ringė&quot;"/>
    <x v="8"/>
    <s v=""/>
    <x v="2"/>
    <s v="IV"/>
    <m/>
    <m/>
    <m/>
    <m/>
    <n v="14"/>
    <n v="1"/>
    <m/>
    <n v="15"/>
    <s v="Franceška Skačkauskienė"/>
    <s v="Kolektyvo vadovas"/>
    <n v="860006076"/>
    <s v="ikc.dana@ignet.lt "/>
    <m/>
    <s v=""/>
    <m/>
    <m/>
    <m/>
    <m/>
    <m/>
    <m/>
    <m/>
    <m/>
    <m/>
    <m/>
    <m/>
    <m/>
    <m/>
    <s v=""/>
    <s v=""/>
    <m/>
    <m/>
    <m/>
    <m/>
    <m/>
    <m/>
    <m/>
    <m/>
    <s v=""/>
    <s v=""/>
    <m/>
    <m/>
    <s v=""/>
    <m/>
    <s v=""/>
    <s v=""/>
    <s v=""/>
  </r>
  <r>
    <n v="121"/>
    <m/>
    <s v="Lietuva"/>
    <s v="Ignalinos r."/>
    <s v="Ignalinos Miko Petrausko muzikos mokyklos liaudiškos muzikos kapela „Nendrelė“"/>
    <x v="8"/>
    <s v=""/>
    <x v="1"/>
    <s v="II"/>
    <m/>
    <m/>
    <m/>
    <m/>
    <n v="8"/>
    <n v="1"/>
    <m/>
    <n v="9"/>
    <s v="Irutė Murmienė"/>
    <s v="Kolektyvo vadovas"/>
    <s v="(8-386) 36729"/>
    <s v="sapiege@gmail.com"/>
    <m/>
    <s v=""/>
    <m/>
    <m/>
    <m/>
    <m/>
    <m/>
    <m/>
    <m/>
    <m/>
    <m/>
    <m/>
    <m/>
    <m/>
    <m/>
    <s v=""/>
    <s v=""/>
    <m/>
    <m/>
    <m/>
    <m/>
    <m/>
    <m/>
    <m/>
    <m/>
    <s v=""/>
    <s v=""/>
    <m/>
    <m/>
    <s v=""/>
    <m/>
    <s v=""/>
    <s v=""/>
    <s v=""/>
  </r>
  <r>
    <n v="122"/>
    <m/>
    <s v="Lietuva"/>
    <s v="Ignalinos r."/>
    <s v="Ignalinos kultūros ir sporto centro jaunimo liaudiškų šokių grupė &quot;Gaja&quot;"/>
    <x v="4"/>
    <s v=""/>
    <x v="0"/>
    <s v="II"/>
    <m/>
    <m/>
    <m/>
    <m/>
    <n v="18"/>
    <n v="1"/>
    <m/>
    <n v="19"/>
    <s v="Elena Skripkauskienė"/>
    <s v="Kolektyvo vadovas"/>
    <n v="861153247"/>
    <s v="ikc.dana@ignet.lt "/>
    <m/>
    <s v=""/>
    <m/>
    <m/>
    <m/>
    <m/>
    <m/>
    <m/>
    <m/>
    <m/>
    <m/>
    <m/>
    <m/>
    <m/>
    <m/>
    <s v=""/>
    <s v=""/>
    <m/>
    <m/>
    <m/>
    <m/>
    <m/>
    <m/>
    <m/>
    <m/>
    <s v=""/>
    <s v=""/>
    <m/>
    <m/>
    <s v=""/>
    <m/>
    <s v=""/>
    <s v=""/>
    <s v=""/>
  </r>
  <r>
    <n v="123"/>
    <m/>
    <s v="Lietuva"/>
    <s v="Ignalinos r."/>
    <s v="Ignalinos kultūros ir sporto centro jaunių grupė  &quot;Lelijėlė&quot;"/>
    <x v="4"/>
    <s v=""/>
    <x v="1"/>
    <s v="III"/>
    <m/>
    <m/>
    <m/>
    <m/>
    <n v="18"/>
    <n v="1"/>
    <m/>
    <n v="19"/>
    <s v="Nijolė Žygienė"/>
    <s v="Kolektyvo vadovas"/>
    <n v="865036741"/>
    <s v="mn@ignalina.lt "/>
    <m/>
    <s v=""/>
    <m/>
    <m/>
    <m/>
    <m/>
    <m/>
    <m/>
    <m/>
    <m/>
    <m/>
    <m/>
    <m/>
    <m/>
    <m/>
    <s v=""/>
    <s v=""/>
    <m/>
    <m/>
    <m/>
    <m/>
    <m/>
    <m/>
    <m/>
    <m/>
    <s v=""/>
    <s v=""/>
    <m/>
    <m/>
    <s v=""/>
    <m/>
    <s v=""/>
    <s v=""/>
    <s v=""/>
  </r>
  <r>
    <n v="124"/>
    <m/>
    <s v="Lietuva"/>
    <s v="Ignalinos r."/>
    <s v="Ignalinos kultūros ir sporto centro vyresniųjų liaudiškų  šokių grupė &quot;Gaja&quot;"/>
    <x v="4"/>
    <s v=""/>
    <x v="0"/>
    <s v="III"/>
    <m/>
    <m/>
    <m/>
    <m/>
    <n v="18"/>
    <n v="1"/>
    <m/>
    <n v="19"/>
    <s v="Elena Skripkauskienė"/>
    <s v="Kolektyvo vadovas"/>
    <n v="861153247"/>
    <s v="ikc.dana@ignet.lt "/>
    <m/>
    <s v=""/>
    <m/>
    <m/>
    <m/>
    <m/>
    <m/>
    <m/>
    <m/>
    <m/>
    <m/>
    <m/>
    <m/>
    <m/>
    <m/>
    <s v=""/>
    <s v=""/>
    <m/>
    <m/>
    <m/>
    <m/>
    <m/>
    <m/>
    <m/>
    <m/>
    <s v=""/>
    <s v=""/>
    <m/>
    <m/>
    <s v=""/>
    <m/>
    <s v=""/>
    <s v=""/>
    <s v=""/>
  </r>
  <r>
    <n v="125"/>
    <m/>
    <s v="Lietuva"/>
    <s v="Ignalinos r."/>
    <s v="Ignalinos Miko Petrausko muzikos mokyklos pučiamųjų instrumentų orkestras"/>
    <x v="6"/>
    <s v=""/>
    <x v="1"/>
    <s v="III"/>
    <m/>
    <m/>
    <m/>
    <m/>
    <n v="22"/>
    <n v="1"/>
    <m/>
    <n v="23"/>
    <s v="Algimantas Rastenis"/>
    <s v="Kolektyvo vadovas"/>
    <s v="(8-386) 36729"/>
    <s v="rastenis@sugardas.lt"/>
    <m/>
    <s v=""/>
    <m/>
    <m/>
    <m/>
    <m/>
    <m/>
    <m/>
    <m/>
    <m/>
    <m/>
    <m/>
    <m/>
    <m/>
    <m/>
    <s v=""/>
    <s v=""/>
    <m/>
    <m/>
    <m/>
    <m/>
    <m/>
    <m/>
    <m/>
    <m/>
    <s v=""/>
    <s v=""/>
    <m/>
    <m/>
    <s v=""/>
    <m/>
    <s v=""/>
    <s v=""/>
    <s v=""/>
  </r>
  <r>
    <n v="126"/>
    <m/>
    <s v="Lietuva"/>
    <s v="Jonavos r."/>
    <s v="Jonavos Janinos Miščiukaitės meno mokyklos jaunių choras"/>
    <x v="0"/>
    <s v="jaunių choras"/>
    <x v="1"/>
    <s v="II"/>
    <m/>
    <m/>
    <m/>
    <m/>
    <n v="30"/>
    <n v="1"/>
    <m/>
    <n v="31"/>
    <s v="Dalia Asadauskaitė"/>
    <s v="Kolektyvo vadovas"/>
    <s v="8 61840870"/>
    <s v="dalasad@gmail.com"/>
    <m/>
    <s v=""/>
    <m/>
    <m/>
    <m/>
    <m/>
    <m/>
    <m/>
    <m/>
    <m/>
    <m/>
    <m/>
    <m/>
    <m/>
    <m/>
    <s v=""/>
    <s v=""/>
    <m/>
    <m/>
    <m/>
    <m/>
    <m/>
    <m/>
    <m/>
    <m/>
    <s v=""/>
    <s v=""/>
    <m/>
    <m/>
    <s v=""/>
    <m/>
    <s v=""/>
    <s v=""/>
    <s v=""/>
  </r>
  <r>
    <n v="127"/>
    <m/>
    <s v="Lietuva"/>
    <s v="Jonavos r."/>
    <s v="Jonavos kultūros centro mišrus choras &quot;Žemyna&quot;"/>
    <x v="0"/>
    <s v="suaugusiųjų mišrus choras"/>
    <x v="0"/>
    <s v="III"/>
    <m/>
    <m/>
    <m/>
    <m/>
    <n v="30"/>
    <n v="2"/>
    <m/>
    <n v="32"/>
    <s v="Violeta Michelkevičienė"/>
    <s v="Kolektyvo vadovas"/>
    <s v="8 636 06037      8 349 51661"/>
    <s v="euvioleta@gmail.com  "/>
    <s v="Violeta Michelkevičienė choro vadovė, Rita Benošienė  chormeisterė "/>
    <s v=""/>
    <m/>
    <m/>
    <m/>
    <m/>
    <m/>
    <m/>
    <m/>
    <m/>
    <m/>
    <m/>
    <m/>
    <m/>
    <m/>
    <s v=""/>
    <s v=""/>
    <m/>
    <m/>
    <m/>
    <m/>
    <m/>
    <m/>
    <m/>
    <m/>
    <s v=""/>
    <s v=""/>
    <m/>
    <m/>
    <s v=""/>
    <m/>
    <s v=""/>
    <s v=""/>
    <s v=""/>
  </r>
  <r>
    <n v="128"/>
    <m/>
    <s v="Lietuva"/>
    <s v="Jonavos r."/>
    <s v="Jonavos kultūros centro moterų choras &quot;Guoba&quot;"/>
    <x v="0"/>
    <s v="moterų choras"/>
    <x v="0"/>
    <s v="II"/>
    <m/>
    <m/>
    <m/>
    <m/>
    <n v="29"/>
    <n v="1"/>
    <m/>
    <n v="30"/>
    <s v="Neringa Kukarinienė"/>
    <s v="Kolektyvo vadovas"/>
    <s v="8 650 72653     8 349 51661"/>
    <s v="neringakukariniene@gmail.com"/>
    <m/>
    <s v=""/>
    <m/>
    <m/>
    <m/>
    <m/>
    <m/>
    <m/>
    <m/>
    <m/>
    <m/>
    <m/>
    <m/>
    <m/>
    <m/>
    <s v=""/>
    <s v=""/>
    <m/>
    <m/>
    <m/>
    <m/>
    <m/>
    <m/>
    <m/>
    <m/>
    <s v=""/>
    <s v=""/>
    <m/>
    <m/>
    <s v=""/>
    <m/>
    <s v=""/>
    <s v=""/>
    <s v=""/>
  </r>
  <r>
    <n v="129"/>
    <m/>
    <s v="Lietuva"/>
    <s v="Jonavos r."/>
    <s v="Jonavos Janinos Miščiukaitės meno mokyklos liaudies muzikos ir šokių ansamblis &quot;Ratilėlis&quot;"/>
    <x v="7"/>
    <s v=""/>
    <x v="1"/>
    <m/>
    <m/>
    <m/>
    <m/>
    <m/>
    <n v="53"/>
    <n v="5"/>
    <m/>
    <n v="58"/>
    <s v="Vaiva  Andriulevičienė, Asta Grigaliūnienė"/>
    <s v="Kolektyvo vadovas"/>
    <s v="8 652 59562          8 614 81491"/>
    <s v="jonavai@tiltas.lt "/>
    <s v="Vaiva Andriulevičienė- ansamblio meno vadovė ir jaunučių šokių gr. vad., Asta Grigaliūnienė-ansamblio vadovėir liaudies instrumentų orkestro vad., Živilė Antanavičienė- jaunių šokių gr. vad.,  Eglė Merkelienė- orkestro skudučių gr. vad., Narimantas Murauskas- orkestro birbynių gr. vad."/>
    <s v=""/>
    <m/>
    <m/>
    <m/>
    <m/>
    <m/>
    <m/>
    <m/>
    <m/>
    <m/>
    <m/>
    <m/>
    <m/>
    <m/>
    <s v=""/>
    <s v=""/>
    <m/>
    <m/>
    <m/>
    <m/>
    <m/>
    <m/>
    <m/>
    <m/>
    <s v=""/>
    <s v=""/>
    <m/>
    <m/>
    <s v=""/>
    <m/>
    <s v=""/>
    <s v=""/>
    <s v=""/>
  </r>
  <r>
    <n v="130"/>
    <m/>
    <s v="Lietuva"/>
    <s v="Jonavos r."/>
    <s v="Jonavos r. Čičinų kultūros centro vaikų folkloro ansamblis &quot;Giružė&quot;"/>
    <x v="1"/>
    <m/>
    <x v="1"/>
    <s v="III"/>
    <m/>
    <m/>
    <m/>
    <m/>
    <n v="13"/>
    <n v="1"/>
    <m/>
    <n v="14"/>
    <s v="Loreta Ratautienė"/>
    <s v="Kolektyvo vadovas"/>
    <s v="8 621 12764     8 349 51661"/>
    <s v="basetle@gmail.com"/>
    <m/>
    <n v="14"/>
    <m/>
    <m/>
    <m/>
    <m/>
    <m/>
    <m/>
    <m/>
    <m/>
    <m/>
    <m/>
    <m/>
    <m/>
    <m/>
    <s v=""/>
    <s v=""/>
    <m/>
    <m/>
    <m/>
    <m/>
    <m/>
    <m/>
    <m/>
    <m/>
    <s v=""/>
    <s v=""/>
    <m/>
    <m/>
    <s v=""/>
    <m/>
    <s v=""/>
    <s v=""/>
    <s v=""/>
  </r>
  <r>
    <n v="131"/>
    <m/>
    <s v="Lietuva"/>
    <s v="Jonavos r."/>
    <s v="Jonavos r. Panoterių kultūros centro folkloro ansamblis"/>
    <x v="1"/>
    <s v=""/>
    <x v="0"/>
    <s v="III"/>
    <m/>
    <m/>
    <m/>
    <m/>
    <n v="10"/>
    <n v="1"/>
    <m/>
    <n v="11"/>
    <s v="Leonora Veselkienė"/>
    <s v="Kolektyvo vadovas"/>
    <s v="8 675 75614     8 349 51661"/>
    <s v="janina.adomaitiene@gmail.com"/>
    <m/>
    <n v="11"/>
    <m/>
    <m/>
    <m/>
    <m/>
    <m/>
    <m/>
    <m/>
    <m/>
    <m/>
    <m/>
    <m/>
    <m/>
    <m/>
    <s v=""/>
    <s v=""/>
    <m/>
    <m/>
    <m/>
    <m/>
    <m/>
    <m/>
    <m/>
    <m/>
    <s v=""/>
    <s v=""/>
    <m/>
    <m/>
    <s v=""/>
    <m/>
    <s v=""/>
    <s v=""/>
    <s v=""/>
  </r>
  <r>
    <n v="132"/>
    <m/>
    <s v="Lietuva"/>
    <s v="Jonavos r."/>
    <s v="Jonavos r. savivaldybės filialo Kulvos kultūros centro folkloro ansamblis"/>
    <x v="1"/>
    <s v=""/>
    <x v="0"/>
    <m/>
    <m/>
    <m/>
    <m/>
    <m/>
    <n v="12"/>
    <n v="1"/>
    <m/>
    <n v="13"/>
    <s v="Valerija Degutienė"/>
    <s v="Kolektyvo vadovas"/>
    <s v="8 656 17938     8 349 51661"/>
    <s v="valerija.d@super.lt"/>
    <m/>
    <n v="13"/>
    <m/>
    <m/>
    <m/>
    <m/>
    <m/>
    <m/>
    <m/>
    <m/>
    <m/>
    <m/>
    <m/>
    <m/>
    <m/>
    <s v=""/>
    <s v=""/>
    <m/>
    <m/>
    <m/>
    <m/>
    <m/>
    <m/>
    <m/>
    <m/>
    <s v=""/>
    <s v=""/>
    <m/>
    <m/>
    <s v=""/>
    <m/>
    <s v=""/>
    <s v=""/>
    <s v=""/>
  </r>
  <r>
    <n v="133"/>
    <m/>
    <s v="Lietuva"/>
    <s v="Jonavos r."/>
    <s v="Jonavos r. savivaldybės filialo Šveicarijos kultūros centro folkloro ansamblis"/>
    <x v="1"/>
    <s v=""/>
    <x v="0"/>
    <m/>
    <m/>
    <m/>
    <m/>
    <m/>
    <n v="10"/>
    <n v="1"/>
    <m/>
    <n v="11"/>
    <s v="Dalia Toločkienė"/>
    <s v="Kolektyvo vadovas"/>
    <s v="8 698 02753      8 349 51661"/>
    <s v="gruodite@gmail.com"/>
    <m/>
    <n v="11"/>
    <m/>
    <m/>
    <m/>
    <m/>
    <m/>
    <m/>
    <m/>
    <m/>
    <m/>
    <m/>
    <m/>
    <m/>
    <m/>
    <s v=""/>
    <s v=""/>
    <m/>
    <m/>
    <m/>
    <m/>
    <m/>
    <m/>
    <m/>
    <m/>
    <s v=""/>
    <s v=""/>
    <m/>
    <m/>
    <s v=""/>
    <m/>
    <s v=""/>
    <s v=""/>
    <s v=""/>
  </r>
  <r>
    <n v="134"/>
    <m/>
    <s v="Lietuva"/>
    <s v="Jonavos r."/>
    <s v="Jonavos r. savivaldybės filialo Upninkų kultūros centro folkloro ansamblis"/>
    <x v="1"/>
    <s v=""/>
    <x v="0"/>
    <m/>
    <m/>
    <m/>
    <m/>
    <m/>
    <n v="18"/>
    <n v="1"/>
    <m/>
    <n v="19"/>
    <s v="Laima Dobrovolskienė"/>
    <s v="Kolektyvo vadovas"/>
    <s v="8 689 74866        8 349 51661"/>
    <s v="jurgitau@mail.lt"/>
    <m/>
    <n v="19"/>
    <m/>
    <m/>
    <m/>
    <m/>
    <m/>
    <m/>
    <m/>
    <m/>
    <m/>
    <m/>
    <m/>
    <m/>
    <m/>
    <s v=""/>
    <s v=""/>
    <m/>
    <m/>
    <m/>
    <m/>
    <m/>
    <m/>
    <m/>
    <m/>
    <s v=""/>
    <s v=""/>
    <m/>
    <m/>
    <s v=""/>
    <m/>
    <s v=""/>
    <s v=""/>
    <s v=""/>
  </r>
  <r>
    <n v="135"/>
    <m/>
    <s v="Lietuva"/>
    <s v="Jonavos r."/>
    <s v="Jonavos r. savivaldybės kultūros centro folkloro ansamblis &quot;Laduta&quot;"/>
    <x v="1"/>
    <s v=""/>
    <x v="0"/>
    <m/>
    <m/>
    <m/>
    <m/>
    <m/>
    <n v="31"/>
    <n v="1"/>
    <m/>
    <n v="32"/>
    <s v="Elena Živaitienė"/>
    <s v="Kolektyvo vadovas"/>
    <s v="8 611 59883     8 349 51433"/>
    <s v="elena.zivaitiene@gmail. com"/>
    <m/>
    <n v="32"/>
    <m/>
    <m/>
    <m/>
    <m/>
    <m/>
    <m/>
    <m/>
    <m/>
    <m/>
    <m/>
    <m/>
    <m/>
    <m/>
    <s v=""/>
    <s v=""/>
    <m/>
    <m/>
    <m/>
    <m/>
    <m/>
    <m/>
    <m/>
    <m/>
    <s v=""/>
    <s v=""/>
    <m/>
    <m/>
    <s v=""/>
    <m/>
    <s v=""/>
    <s v=""/>
    <s v=""/>
  </r>
  <r>
    <n v="136"/>
    <m/>
    <s v="Lietuva"/>
    <s v="Jonavos r."/>
    <s v="Jonavos r. savivaldybės kultūros centro vaikų folkloro ansamblis &quot;Ramtatukai&quot;"/>
    <x v="1"/>
    <s v=""/>
    <x v="1"/>
    <m/>
    <m/>
    <m/>
    <m/>
    <m/>
    <n v="16"/>
    <n v="2"/>
    <m/>
    <n v="18"/>
    <s v="Judita Margevičienė"/>
    <s v="Kolektyvo vadovas"/>
    <s v="8 611 59908     8 349 51661"/>
    <s v="judita.margeviciene@gmail.com"/>
    <s v="Judita Margevičienė, Loreta Ratautienė"/>
    <n v="18"/>
    <m/>
    <m/>
    <m/>
    <m/>
    <m/>
    <m/>
    <m/>
    <m/>
    <m/>
    <m/>
    <m/>
    <m/>
    <m/>
    <s v=""/>
    <s v=""/>
    <m/>
    <m/>
    <m/>
    <m/>
    <m/>
    <m/>
    <m/>
    <m/>
    <s v=""/>
    <s v=""/>
    <m/>
    <m/>
    <s v=""/>
    <m/>
    <s v=""/>
    <s v=""/>
    <s v=""/>
  </r>
  <r>
    <n v="137"/>
    <m/>
    <s v="Lietuva"/>
    <s v="Jonavos r."/>
    <s v="Jonavos r. Užusalių kultūros centro folkloro ansamblis"/>
    <x v="1"/>
    <s v=""/>
    <x v="0"/>
    <s v="III"/>
    <m/>
    <m/>
    <m/>
    <m/>
    <n v="12"/>
    <n v="1"/>
    <m/>
    <n v="13"/>
    <s v="Vitalija Šatkienė"/>
    <s v="Kolektyvo vadovas"/>
    <s v="8 676 03109     8 349 51661"/>
    <s v="jurgitau@mail.lt"/>
    <m/>
    <n v="13"/>
    <m/>
    <m/>
    <m/>
    <m/>
    <m/>
    <m/>
    <m/>
    <m/>
    <m/>
    <m/>
    <m/>
    <m/>
    <m/>
    <s v=""/>
    <s v=""/>
    <m/>
    <m/>
    <m/>
    <m/>
    <m/>
    <m/>
    <m/>
    <m/>
    <s v=""/>
    <s v=""/>
    <m/>
    <m/>
    <s v=""/>
    <m/>
    <s v=""/>
    <s v=""/>
    <s v=""/>
  </r>
  <r>
    <n v="138"/>
    <m/>
    <s v="Lietuva"/>
    <s v="Jonavos r."/>
    <s v="Jonavos vaikų lopšelio darželio &quot;Žilvytis&quot;  folkloro ansamblis &quot;Malūnėlis&quot; "/>
    <x v="1"/>
    <s v=""/>
    <x v="1"/>
    <s v=""/>
    <m/>
    <m/>
    <m/>
    <m/>
    <n v="26"/>
    <n v="1"/>
    <m/>
    <n v="27"/>
    <s v="Irma Jefimova"/>
    <s v="Kolektyvo vadovas"/>
    <n v="867206349"/>
    <s v="zilvitis@meganet.lt "/>
    <m/>
    <n v="27"/>
    <m/>
    <m/>
    <m/>
    <m/>
    <m/>
    <m/>
    <m/>
    <m/>
    <m/>
    <m/>
    <m/>
    <m/>
    <m/>
    <s v=""/>
    <s v=""/>
    <m/>
    <m/>
    <m/>
    <m/>
    <m/>
    <m/>
    <m/>
    <m/>
    <s v=""/>
    <s v=""/>
    <m/>
    <m/>
    <s v=""/>
    <m/>
    <s v=""/>
    <s v=""/>
    <s v=""/>
  </r>
  <r>
    <n v="139"/>
    <m/>
    <s v="Lietuva"/>
    <s v="Jonavos r."/>
    <s v="Jonavos kultūros centro vyresniųjų liaudiškų šokių grupė &quot;Varūna&quot;"/>
    <x v="4"/>
    <s v=""/>
    <x v="0"/>
    <s v="II"/>
    <m/>
    <m/>
    <m/>
    <m/>
    <n v="18"/>
    <n v="1"/>
    <m/>
    <n v="19"/>
    <s v="Rita Pilypienė"/>
    <s v="Kolektyvo vadovas"/>
    <s v="8 683 95421     8 349 51661"/>
    <s v="pienetau@gmail.com"/>
    <m/>
    <s v=""/>
    <m/>
    <m/>
    <m/>
    <m/>
    <m/>
    <m/>
    <m/>
    <m/>
    <m/>
    <m/>
    <m/>
    <m/>
    <m/>
    <s v=""/>
    <s v=""/>
    <m/>
    <m/>
    <m/>
    <m/>
    <m/>
    <m/>
    <m/>
    <m/>
    <s v=""/>
    <s v=""/>
    <m/>
    <m/>
    <s v=""/>
    <m/>
    <s v=""/>
    <s v=""/>
    <s v=""/>
  </r>
  <r>
    <n v="140"/>
    <m/>
    <s v="Lietuva"/>
    <s v="Jonavos r."/>
    <s v="Jonavos Senamiesčio gimnazijos merginų šokių studija &quot;Juventa&quot;"/>
    <x v="4"/>
    <s v=""/>
    <x v="1"/>
    <s v="III"/>
    <m/>
    <m/>
    <m/>
    <m/>
    <n v="17"/>
    <n v="1"/>
    <m/>
    <n v="18"/>
    <s v="Vilma Širkaitė "/>
    <s v="Kolektyvo vadovas"/>
    <s v="8 657 46809"/>
    <s v="versme46@gmail.com  "/>
    <m/>
    <s v=""/>
    <m/>
    <m/>
    <m/>
    <m/>
    <m/>
    <m/>
    <m/>
    <m/>
    <m/>
    <m/>
    <m/>
    <m/>
    <m/>
    <s v=""/>
    <s v=""/>
    <m/>
    <m/>
    <m/>
    <m/>
    <m/>
    <m/>
    <m/>
    <m/>
    <s v=""/>
    <s v=""/>
    <m/>
    <m/>
    <s v=""/>
    <m/>
    <s v=""/>
    <s v=""/>
    <s v=""/>
  </r>
  <r>
    <n v="141"/>
    <m/>
    <s v="Lietuva"/>
    <s v="Jonavos r."/>
    <s v="Jungtinis kolektyvas: Jonavos kultūros centro merginų liaudiškų šokių grupė &quot;Siaudelė&quot; ir Jonavos Jeronimo Ralio gimnazijos merginų liaudiškų šokių grupė &quot;Virvytė&quot;"/>
    <x v="4"/>
    <s v=""/>
    <x v="1"/>
    <s v="III"/>
    <m/>
    <m/>
    <m/>
    <m/>
    <n v="17"/>
    <n v="2"/>
    <m/>
    <n v="19"/>
    <s v="Dovilė Bareikaitė"/>
    <s v="Kolektyvo vadovas"/>
    <s v="8 611 59882     8 349 51661"/>
    <s v="dbareikaite@gmail.com"/>
    <s v="Dovilė Bareikaitė, Gerda Mykolaitienė"/>
    <s v=""/>
    <m/>
    <m/>
    <m/>
    <m/>
    <m/>
    <m/>
    <m/>
    <m/>
    <m/>
    <m/>
    <m/>
    <m/>
    <m/>
    <s v=""/>
    <s v=""/>
    <m/>
    <m/>
    <m/>
    <m/>
    <m/>
    <m/>
    <m/>
    <m/>
    <s v=""/>
    <s v=""/>
    <m/>
    <m/>
    <s v=""/>
    <m/>
    <s v=""/>
    <s v=""/>
    <s v=""/>
  </r>
  <r>
    <n v="142"/>
    <m/>
    <s v="Lietuva"/>
    <s v="Jonavos r."/>
    <s v="Jonavos r. savivaldybės mėgėjų teatras"/>
    <x v="5"/>
    <s v="suaugusiųjų teatras"/>
    <x v="0"/>
    <s v="I"/>
    <m/>
    <m/>
    <m/>
    <m/>
    <n v="16"/>
    <n v="1"/>
    <m/>
    <n v="17"/>
    <s v="Jonas Andriulevičius"/>
    <s v="Kolektyvo vadovas"/>
    <s v="8 349 62085"/>
    <s v="st@jonava.net"/>
    <m/>
    <s v=""/>
    <m/>
    <m/>
    <m/>
    <m/>
    <m/>
    <m/>
    <m/>
    <m/>
    <m/>
    <m/>
    <m/>
    <m/>
    <m/>
    <s v=""/>
    <n v="17"/>
    <m/>
    <m/>
    <m/>
    <m/>
    <m/>
    <m/>
    <m/>
    <m/>
    <s v=""/>
    <s v=""/>
    <m/>
    <m/>
    <s v=""/>
    <m/>
    <s v=""/>
    <s v=""/>
    <s v=""/>
  </r>
  <r>
    <n v="143"/>
    <m/>
    <s v="Lietuva"/>
    <s v="Jonavos r."/>
    <s v="Jonavos r. savivaldybės mėgėjų teatro jaunimo grupė"/>
    <x v="5"/>
    <s v="vaikų / jaunimo teatras"/>
    <x v="1"/>
    <s v="I"/>
    <m/>
    <m/>
    <m/>
    <m/>
    <n v="13"/>
    <n v="1"/>
    <m/>
    <n v="14"/>
    <s v="Živilė Martibnaitienė"/>
    <s v="Kolektyvo vadovas"/>
    <s v="8 349 62085"/>
    <s v="st@jonava.net"/>
    <m/>
    <s v=""/>
    <m/>
    <m/>
    <m/>
    <m/>
    <m/>
    <m/>
    <m/>
    <m/>
    <m/>
    <m/>
    <m/>
    <m/>
    <m/>
    <s v=""/>
    <n v="14"/>
    <m/>
    <m/>
    <m/>
    <m/>
    <m/>
    <m/>
    <m/>
    <m/>
    <s v=""/>
    <s v=""/>
    <m/>
    <m/>
    <s v=""/>
    <m/>
    <s v=""/>
    <s v=""/>
    <s v=""/>
  </r>
  <r>
    <n v="144"/>
    <m/>
    <s v="Lietuva"/>
    <s v="Jonavos r."/>
    <s v="Jonavos Janinos Miščiukaitės meno mokyklos pučiamųjų orkestras ir choreografinė grupė"/>
    <x v="6"/>
    <s v=""/>
    <x v="1"/>
    <s v="III"/>
    <m/>
    <m/>
    <m/>
    <m/>
    <n v="46"/>
    <n v="2"/>
    <m/>
    <n v="48"/>
    <s v="Tomas Poškus"/>
    <s v="Kolektyvo vadovas"/>
    <s v="8 673 30360          8 647 23638"/>
    <s v="poskuss@gmail.com"/>
    <s v="Tomas Poškus, orkestro vadovas. Daiva Aleksynienė, choreografinės grupės vadovė."/>
    <s v=""/>
    <m/>
    <m/>
    <m/>
    <m/>
    <m/>
    <m/>
    <m/>
    <m/>
    <m/>
    <m/>
    <m/>
    <m/>
    <m/>
    <s v=""/>
    <s v=""/>
    <m/>
    <m/>
    <m/>
    <m/>
    <m/>
    <m/>
    <m/>
    <m/>
    <s v=""/>
    <s v=""/>
    <m/>
    <m/>
    <s v=""/>
    <m/>
    <s v=""/>
    <s v=""/>
    <s v=""/>
  </r>
  <r>
    <n v="145"/>
    <m/>
    <s v="Lietuva"/>
    <s v="Jonavos r."/>
    <s v="Jonavos Janinos Miščiukaitės meno mokyklos senovinio šokio kolektyvas &quot;Fioretti&quot;"/>
    <x v="6"/>
    <s v=""/>
    <x v="1"/>
    <m/>
    <m/>
    <m/>
    <m/>
    <m/>
    <n v="9"/>
    <n v="1"/>
    <m/>
    <n v="10"/>
    <m/>
    <s v="Kolektyvo vadovas"/>
    <m/>
    <m/>
    <m/>
    <s v=""/>
    <m/>
    <m/>
    <m/>
    <m/>
    <m/>
    <m/>
    <m/>
    <m/>
    <m/>
    <m/>
    <m/>
    <m/>
    <m/>
    <s v=""/>
    <s v=""/>
    <m/>
    <m/>
    <m/>
    <m/>
    <m/>
    <m/>
    <m/>
    <m/>
    <s v=""/>
    <s v=""/>
    <m/>
    <m/>
    <s v=""/>
    <m/>
    <s v=""/>
    <s v=""/>
    <s v=""/>
  </r>
  <r>
    <n v="146"/>
    <m/>
    <s v="Lietuva"/>
    <s v="Joniškio r."/>
    <s v="Joniškio &quot;Saulės&quot; pagrindinės mokyklos jaunių choras"/>
    <x v="0"/>
    <s v="jaunių choras"/>
    <x v="1"/>
    <s v="III"/>
    <m/>
    <m/>
    <m/>
    <m/>
    <n v="30"/>
    <n v="1"/>
    <m/>
    <n v="31"/>
    <s v="Marija Savickienė"/>
    <s v="Kolektyvo vadovas"/>
    <s v="8 630 34039"/>
    <s v="savickiene.marija@gmail.com"/>
    <m/>
    <s v=""/>
    <m/>
    <m/>
    <m/>
    <m/>
    <m/>
    <m/>
    <m/>
    <m/>
    <m/>
    <m/>
    <m/>
    <m/>
    <m/>
    <s v=""/>
    <s v=""/>
    <m/>
    <m/>
    <m/>
    <m/>
    <m/>
    <m/>
    <m/>
    <m/>
    <s v=""/>
    <s v=""/>
    <m/>
    <m/>
    <s v=""/>
    <m/>
    <s v=""/>
    <s v=""/>
    <s v=""/>
  </r>
  <r>
    <n v="147"/>
    <m/>
    <s v="Lietuva"/>
    <s v="Joniškio r."/>
    <s v="Joniškio kultūros centro Rudiškių skyriaus folkloro ansamblis „Rudbala“"/>
    <x v="1"/>
    <s v=""/>
    <x v="2"/>
    <m/>
    <m/>
    <m/>
    <m/>
    <m/>
    <n v="12"/>
    <n v="2"/>
    <m/>
    <n v="14"/>
    <s v="Ingrida Buožiuvienė"/>
    <s v="Kolektyvo vadovas"/>
    <n v="861416089"/>
    <s v="ingriulija@gmail.com"/>
    <s v="Ingrida Buožiuvienė, Elena Karnišauskienė"/>
    <n v="14"/>
    <m/>
    <m/>
    <m/>
    <m/>
    <m/>
    <m/>
    <m/>
    <m/>
    <m/>
    <m/>
    <m/>
    <m/>
    <m/>
    <s v=""/>
    <s v=""/>
    <m/>
    <m/>
    <m/>
    <m/>
    <m/>
    <m/>
    <m/>
    <m/>
    <s v=""/>
    <s v=""/>
    <m/>
    <m/>
    <s v=""/>
    <m/>
    <s v=""/>
    <s v=""/>
    <s v=""/>
  </r>
  <r>
    <n v="148"/>
    <m/>
    <s v="Lietuva"/>
    <s v="Joniškio r."/>
    <s v="Joniškio Algimanto Raudonikio meno mokyklos liaudiškos muzikos kapela"/>
    <x v="8"/>
    <s v=""/>
    <x v="2"/>
    <s v="III"/>
    <m/>
    <m/>
    <m/>
    <m/>
    <n v="6"/>
    <n v="1"/>
    <m/>
    <n v="7"/>
    <s v="Edita Rudienė"/>
    <s v="Kolektyvo vadovas"/>
    <n v="861400383"/>
    <s v="rudien.edita7@gmail.com"/>
    <m/>
    <s v=""/>
    <m/>
    <m/>
    <m/>
    <m/>
    <m/>
    <m/>
    <m/>
    <m/>
    <m/>
    <m/>
    <m/>
    <m/>
    <m/>
    <s v=""/>
    <s v=""/>
    <m/>
    <m/>
    <m/>
    <m/>
    <m/>
    <m/>
    <m/>
    <m/>
    <s v=""/>
    <s v=""/>
    <m/>
    <m/>
    <s v=""/>
    <m/>
    <s v=""/>
    <s v=""/>
    <s v=""/>
  </r>
  <r>
    <n v="149"/>
    <m/>
    <s v="Lietuva"/>
    <s v="Joniškio r."/>
    <s v="Joniškio kultūros centro liaudiškos muzikos kapela"/>
    <x v="8"/>
    <s v=""/>
    <x v="0"/>
    <s v="I"/>
    <m/>
    <m/>
    <m/>
    <m/>
    <n v="11"/>
    <n v="1"/>
    <m/>
    <n v="12"/>
    <s v="Edita Rudienė"/>
    <s v="Kolektyvo vadovas"/>
    <n v="861400383"/>
    <s v="rudien.edita7@gmail.com"/>
    <m/>
    <s v=""/>
    <m/>
    <m/>
    <m/>
    <m/>
    <m/>
    <m/>
    <m/>
    <m/>
    <m/>
    <m/>
    <m/>
    <m/>
    <m/>
    <s v=""/>
    <s v=""/>
    <m/>
    <m/>
    <m/>
    <m/>
    <m/>
    <m/>
    <m/>
    <m/>
    <s v=""/>
    <s v=""/>
    <m/>
    <m/>
    <s v=""/>
    <m/>
    <s v=""/>
    <s v=""/>
    <s v=""/>
  </r>
  <r>
    <n v="150"/>
    <m/>
    <s v="Lietuva"/>
    <s v="Joniškio r."/>
    <s v="Joniškio „Aušros“ gimnazijos jaunimo liaudiškų šokių grupė"/>
    <x v="4"/>
    <s v=""/>
    <x v="1"/>
    <s v="III"/>
    <m/>
    <m/>
    <m/>
    <m/>
    <n v="18"/>
    <n v="1"/>
    <m/>
    <n v="19"/>
    <s v="Sigma Jonušienė"/>
    <s v="Kolektyvo vadovas"/>
    <n v="868667387"/>
    <s v="sigmaj@gmail.com"/>
    <m/>
    <s v=""/>
    <m/>
    <m/>
    <m/>
    <m/>
    <m/>
    <m/>
    <m/>
    <m/>
    <m/>
    <m/>
    <m/>
    <m/>
    <m/>
    <s v=""/>
    <s v=""/>
    <m/>
    <m/>
    <m/>
    <m/>
    <m/>
    <m/>
    <m/>
    <m/>
    <s v=""/>
    <s v=""/>
    <m/>
    <m/>
    <s v=""/>
    <m/>
    <s v=""/>
    <s v=""/>
    <s v=""/>
  </r>
  <r>
    <n v="151"/>
    <m/>
    <s v="Lietuva"/>
    <s v="Joniškio r."/>
    <s v="Joniškio „Aušros“ gimnazijos merginų liaudiškų šokių grupė"/>
    <x v="4"/>
    <s v=""/>
    <x v="1"/>
    <s v="II"/>
    <m/>
    <m/>
    <m/>
    <m/>
    <n v="17"/>
    <n v="1"/>
    <m/>
    <n v="18"/>
    <s v="Sigma Jonušienė"/>
    <s v="Kolektyvo vadovas"/>
    <n v="868667387"/>
    <s v="sigmaj@gmail.com"/>
    <m/>
    <s v=""/>
    <m/>
    <m/>
    <m/>
    <m/>
    <m/>
    <m/>
    <m/>
    <m/>
    <m/>
    <m/>
    <m/>
    <m/>
    <m/>
    <s v=""/>
    <s v=""/>
    <m/>
    <m/>
    <m/>
    <m/>
    <m/>
    <m/>
    <m/>
    <m/>
    <s v=""/>
    <s v=""/>
    <m/>
    <m/>
    <s v=""/>
    <m/>
    <s v=""/>
    <s v=""/>
    <s v=""/>
  </r>
  <r>
    <n v="152"/>
    <m/>
    <s v="Lietuva"/>
    <s v="Joniškio r."/>
    <s v="Joniškio kultūros cento liaudiškas šokių kolektyvo „Ratilis“ jaunimo ir vyresniųjų grupės"/>
    <x v="4"/>
    <s v=""/>
    <x v="2"/>
    <s v="I"/>
    <m/>
    <m/>
    <m/>
    <m/>
    <n v="38"/>
    <n v="1"/>
    <m/>
    <n v="39"/>
    <s v="Vitoldas Krajinas"/>
    <s v="Kolektyvo vadovas"/>
    <n v="861425348"/>
    <s v="krajinas@gmail.com"/>
    <m/>
    <s v=""/>
    <m/>
    <m/>
    <m/>
    <m/>
    <m/>
    <m/>
    <m/>
    <m/>
    <m/>
    <m/>
    <m/>
    <m/>
    <m/>
    <s v=""/>
    <s v=""/>
    <m/>
    <m/>
    <m/>
    <m/>
    <m/>
    <m/>
    <m/>
    <m/>
    <s v=""/>
    <s v=""/>
    <m/>
    <m/>
    <s v=""/>
    <m/>
    <s v=""/>
    <s v=""/>
    <s v=""/>
  </r>
  <r>
    <n v="153"/>
    <m/>
    <s v="Lietuva"/>
    <s v="Joniškio r."/>
    <s v="Joniškio kultūros centro pagyvenusiųjų liaudiškų šokių ansamblis &quot;Jievaras&quot;"/>
    <x v="4"/>
    <s v=""/>
    <x v="0"/>
    <s v="II"/>
    <m/>
    <m/>
    <m/>
    <m/>
    <n v="20"/>
    <n v="1"/>
    <m/>
    <n v="21"/>
    <s v="Vitoldas Krajinas"/>
    <s v="Kolektyvo vadovas"/>
    <n v="868750506"/>
    <s v="krajinas@gmail.com"/>
    <m/>
    <s v=""/>
    <m/>
    <m/>
    <m/>
    <m/>
    <m/>
    <m/>
    <m/>
    <m/>
    <m/>
    <m/>
    <m/>
    <m/>
    <m/>
    <s v=""/>
    <s v=""/>
    <m/>
    <m/>
    <m/>
    <m/>
    <m/>
    <m/>
    <m/>
    <m/>
    <s v=""/>
    <s v=""/>
    <m/>
    <m/>
    <s v=""/>
    <m/>
    <s v=""/>
    <s v=""/>
    <s v=""/>
  </r>
  <r>
    <n v="154"/>
    <m/>
    <s v="Lietuva"/>
    <s v="Joniškio r."/>
    <s v="Joniškio Mato Slančiausko progimnazijos ir ,,Aušros&quot; gimnazijo vaikų šokių studijos ,,Kibirkštėlė&quot; jaunučių, jaunių ir jaunuolių liaudiškų šokių grupės"/>
    <x v="4"/>
    <s v=""/>
    <x v="1"/>
    <s v="I"/>
    <m/>
    <m/>
    <m/>
    <m/>
    <n v="54"/>
    <n v="1"/>
    <m/>
    <n v="55"/>
    <s v="Sandra Paulavičienė"/>
    <s v="Kolektyvo vadovas"/>
    <n v="861613266"/>
    <s v="sandrapaulaviciene@yahoo.com"/>
    <m/>
    <s v=""/>
    <m/>
    <m/>
    <m/>
    <m/>
    <m/>
    <m/>
    <m/>
    <m/>
    <m/>
    <m/>
    <m/>
    <m/>
    <m/>
    <s v=""/>
    <s v=""/>
    <m/>
    <m/>
    <m/>
    <m/>
    <m/>
    <m/>
    <m/>
    <m/>
    <s v=""/>
    <s v=""/>
    <m/>
    <m/>
    <s v=""/>
    <m/>
    <s v=""/>
    <s v=""/>
    <s v=""/>
  </r>
  <r>
    <n v="155"/>
    <m/>
    <s v="Lietuva"/>
    <s v="Joniškio r."/>
    <s v="Joniškio r. Skaistgirio vidurinės mokyklos darbuotojų pagyvenusiųjų liaudiškų šokių kolektyvas"/>
    <x v="4"/>
    <s v=""/>
    <x v="0"/>
    <s v="III"/>
    <m/>
    <m/>
    <m/>
    <m/>
    <n v="18"/>
    <n v="1"/>
    <m/>
    <n v="19"/>
    <s v="Andrius Petkauskas"/>
    <s v="Kolektyvo vadovas"/>
    <n v="868785967"/>
    <s v="andriuspetkauskas@icloud.com"/>
    <m/>
    <s v=""/>
    <m/>
    <m/>
    <m/>
    <m/>
    <m/>
    <m/>
    <m/>
    <m/>
    <m/>
    <m/>
    <m/>
    <m/>
    <m/>
    <s v=""/>
    <s v=""/>
    <m/>
    <m/>
    <m/>
    <m/>
    <m/>
    <m/>
    <m/>
    <m/>
    <s v=""/>
    <s v=""/>
    <m/>
    <m/>
    <s v=""/>
    <m/>
    <s v=""/>
    <s v=""/>
    <s v=""/>
  </r>
  <r>
    <n v="156"/>
    <m/>
    <s v="Lietuva"/>
    <s v="Joniškio r."/>
    <s v="Joniškio r. Žagarės gimnazijos merginų liaudiškų šokių grupė"/>
    <x v="4"/>
    <s v=""/>
    <x v="1"/>
    <s v="III"/>
    <m/>
    <m/>
    <m/>
    <m/>
    <n v="17"/>
    <n v="1"/>
    <m/>
    <n v="18"/>
    <s v="Andrius Petkauskas"/>
    <s v="Kolektyvo vadovas"/>
    <n v="868785967"/>
    <s v="andriuspetkauskas@icloud.com"/>
    <m/>
    <s v=""/>
    <m/>
    <m/>
    <m/>
    <m/>
    <m/>
    <m/>
    <m/>
    <m/>
    <m/>
    <m/>
    <m/>
    <m/>
    <m/>
    <s v=""/>
    <s v=""/>
    <m/>
    <m/>
    <m/>
    <m/>
    <m/>
    <m/>
    <m/>
    <m/>
    <s v=""/>
    <s v=""/>
    <m/>
    <m/>
    <s v=""/>
    <m/>
    <s v=""/>
    <s v=""/>
    <s v=""/>
  </r>
  <r>
    <n v="157"/>
    <m/>
    <s v="Lietuva"/>
    <s v="Joniškio r."/>
    <s v="Joniškio Algimanto Raudonikio meno mokyklos Žagarės filialo lėlių teatras &quot;Žagarės vyšniukas&quot;"/>
    <x v="5"/>
    <s v="lėlių teatras"/>
    <x v="1"/>
    <n v="0"/>
    <m/>
    <m/>
    <m/>
    <m/>
    <n v="10"/>
    <n v="1"/>
    <m/>
    <n v="11"/>
    <s v="Orinta Orlickienė"/>
    <s v="Kolektyvo vadovas"/>
    <s v="8 675 34969"/>
    <s v="ovijoliukas@gmail.com"/>
    <m/>
    <s v=""/>
    <m/>
    <m/>
    <m/>
    <m/>
    <m/>
    <m/>
    <m/>
    <m/>
    <m/>
    <m/>
    <m/>
    <m/>
    <m/>
    <s v=""/>
    <n v="11"/>
    <m/>
    <m/>
    <m/>
    <m/>
    <m/>
    <m/>
    <m/>
    <m/>
    <s v=""/>
    <s v=""/>
    <m/>
    <m/>
    <s v=""/>
    <m/>
    <s v=""/>
    <s v=""/>
    <s v=""/>
  </r>
  <r>
    <n v="158"/>
    <m/>
    <s v="Lietuva"/>
    <s v="Joniškio r."/>
    <s v="Joniškio kultūros centro vaikų ir jaunimo teatras „Bendraamžiai“"/>
    <x v="5"/>
    <s v="vaikų / jaunimo teatras"/>
    <x v="1"/>
    <s v="I"/>
    <m/>
    <m/>
    <m/>
    <m/>
    <n v="16"/>
    <n v="2"/>
    <m/>
    <n v="18"/>
    <s v="Arvydas Butkus"/>
    <s v="Kolektyvo vadovas"/>
    <n v="869802628"/>
    <s v="arvyy@delfi.lt"/>
    <s v="Arvydas Butkus, Rasa Ripskienė "/>
    <s v=""/>
    <m/>
    <m/>
    <m/>
    <m/>
    <m/>
    <m/>
    <m/>
    <m/>
    <m/>
    <m/>
    <m/>
    <m/>
    <m/>
    <s v=""/>
    <n v="18"/>
    <m/>
    <m/>
    <m/>
    <m/>
    <m/>
    <m/>
    <m/>
    <m/>
    <s v=""/>
    <s v=""/>
    <m/>
    <m/>
    <s v=""/>
    <m/>
    <s v=""/>
    <s v=""/>
    <s v=""/>
  </r>
  <r>
    <n v="159"/>
    <m/>
    <s v="Lietuva"/>
    <s v="Joniškio r."/>
    <s v="Joniškio r. kultūros centro Kriukų filialo mėgėjų teatras"/>
    <x v="5"/>
    <s v="suaugusiųjų teatras"/>
    <x v="0"/>
    <s v="I"/>
    <m/>
    <m/>
    <m/>
    <m/>
    <n v="11"/>
    <n v="1"/>
    <m/>
    <n v="12"/>
    <s v="Danguolė Musejukienė"/>
    <s v="Kolektyvo vadovas"/>
    <s v="8 616 05 842"/>
    <s v="danguolemusejukiene@gmail.com"/>
    <m/>
    <s v=""/>
    <m/>
    <m/>
    <m/>
    <m/>
    <m/>
    <m/>
    <m/>
    <m/>
    <m/>
    <m/>
    <m/>
    <m/>
    <m/>
    <s v=""/>
    <n v="12"/>
    <m/>
    <m/>
    <m/>
    <m/>
    <m/>
    <m/>
    <m/>
    <m/>
    <s v=""/>
    <s v=""/>
    <m/>
    <m/>
    <s v=""/>
    <m/>
    <s v=""/>
    <s v=""/>
    <s v=""/>
  </r>
  <r>
    <n v="160"/>
    <m/>
    <s v="Lietuva"/>
    <s v="Joniškio r."/>
    <s v="Joniškio kultūros centro pučiamųjų orkestras „Tonas“ ir choreografinė grupė"/>
    <x v="6"/>
    <s v=""/>
    <x v="2"/>
    <s v="III"/>
    <m/>
    <m/>
    <m/>
    <m/>
    <n v="32"/>
    <n v="3"/>
    <m/>
    <n v="35"/>
    <s v="Genius Burkus"/>
    <s v="Kolektyvo vadovas"/>
    <n v="861006764"/>
    <m/>
    <s v="Genius Burkus , orkestro vadovas,  Algerdas Mintvydas , orkestro vadovas,  Sigma Jonušienė , choreografinės grupės vadovė"/>
    <s v=""/>
    <m/>
    <m/>
    <m/>
    <m/>
    <m/>
    <m/>
    <m/>
    <m/>
    <m/>
    <m/>
    <m/>
    <m/>
    <m/>
    <s v=""/>
    <s v=""/>
    <m/>
    <m/>
    <m/>
    <m/>
    <m/>
    <m/>
    <m/>
    <m/>
    <s v=""/>
    <s v=""/>
    <m/>
    <m/>
    <s v=""/>
    <m/>
    <s v=""/>
    <s v=""/>
    <s v=""/>
  </r>
  <r>
    <n v="161"/>
    <m/>
    <s v="Lietuva"/>
    <s v="Jurbarko r."/>
    <s v="Jurbarko Antano Giedraičio- Giedriaus gimnazijos merginų choras &quot;Saulė&quot;"/>
    <x v="0"/>
    <s v="moksleivių merginų choras"/>
    <x v="1"/>
    <s v="II"/>
    <m/>
    <m/>
    <m/>
    <m/>
    <n v="30"/>
    <n v="1"/>
    <m/>
    <n v="31"/>
    <s v="Asta Akutaitienė"/>
    <s v="Kolektyvo vadovas"/>
    <m/>
    <m/>
    <m/>
    <s v=""/>
    <m/>
    <m/>
    <m/>
    <m/>
    <m/>
    <m/>
    <m/>
    <m/>
    <m/>
    <m/>
    <m/>
    <m/>
    <m/>
    <s v=""/>
    <s v=""/>
    <m/>
    <m/>
    <m/>
    <m/>
    <m/>
    <m/>
    <m/>
    <m/>
    <s v=""/>
    <s v=""/>
    <m/>
    <m/>
    <s v=""/>
    <m/>
    <s v=""/>
    <s v=""/>
    <s v=""/>
  </r>
  <r>
    <n v="162"/>
    <m/>
    <s v="Lietuva"/>
    <s v="Jurbarko r."/>
    <s v="Jurbarko Antano Sodeikos meno mokyklos jaunių choras"/>
    <x v="0"/>
    <s v="jaunių choras"/>
    <x v="1"/>
    <s v="I"/>
    <m/>
    <m/>
    <m/>
    <m/>
    <n v="28"/>
    <n v="1"/>
    <m/>
    <n v="29"/>
    <s v="Danutė Lapienė"/>
    <s v="Kolektyvo vadovas"/>
    <n v="861211694"/>
    <s v="lapdan1@gmail.com"/>
    <m/>
    <s v=""/>
    <m/>
    <m/>
    <m/>
    <m/>
    <m/>
    <m/>
    <m/>
    <m/>
    <m/>
    <m/>
    <m/>
    <m/>
    <m/>
    <s v=""/>
    <s v=""/>
    <m/>
    <m/>
    <m/>
    <m/>
    <m/>
    <m/>
    <m/>
    <m/>
    <s v=""/>
    <s v=""/>
    <m/>
    <m/>
    <s v=""/>
    <m/>
    <s v=""/>
    <s v=""/>
    <s v=""/>
  </r>
  <r>
    <n v="163"/>
    <m/>
    <s v="Lietuva"/>
    <s v="Jurbarko r."/>
    <s v="Jurbarko kultūros centro berniukų choro &quot;Bildukas&quot;(jaunuolių grupė)"/>
    <x v="0"/>
    <s v="vyrų choras"/>
    <x v="0"/>
    <s v="III"/>
    <m/>
    <m/>
    <m/>
    <m/>
    <n v="14"/>
    <n v="1"/>
    <m/>
    <n v="15"/>
    <s v="Danutė Lapienė"/>
    <s v="Kolektyvo vadovas"/>
    <s v="8 612 11694"/>
    <s v="lapdan1@gmail.com"/>
    <m/>
    <s v=""/>
    <m/>
    <m/>
    <m/>
    <m/>
    <m/>
    <m/>
    <m/>
    <m/>
    <m/>
    <m/>
    <m/>
    <m/>
    <m/>
    <s v=""/>
    <s v=""/>
    <m/>
    <m/>
    <m/>
    <m/>
    <m/>
    <m/>
    <m/>
    <m/>
    <s v=""/>
    <s v=""/>
    <m/>
    <m/>
    <s v=""/>
    <m/>
    <s v=""/>
    <s v=""/>
    <s v=""/>
  </r>
  <r>
    <n v="164"/>
    <m/>
    <s v="Lietuva"/>
    <s v="Jurbarko r."/>
    <s v="Jurbarko kultūros centro moterų choras &quot;Lelija&quot;"/>
    <x v="0"/>
    <s v="moterų choras"/>
    <x v="0"/>
    <s v="III"/>
    <m/>
    <m/>
    <m/>
    <m/>
    <n v="25"/>
    <n v="1"/>
    <m/>
    <n v="26"/>
    <s v="Dalė Jonušauskienė"/>
    <s v="Kolektyvo vadovas"/>
    <s v="8 601 17506"/>
    <s v="info@jurbarko-kc.lt"/>
    <m/>
    <s v=""/>
    <m/>
    <m/>
    <m/>
    <m/>
    <m/>
    <m/>
    <m/>
    <m/>
    <m/>
    <m/>
    <m/>
    <m/>
    <m/>
    <s v=""/>
    <s v=""/>
    <m/>
    <m/>
    <m/>
    <m/>
    <m/>
    <m/>
    <m/>
    <m/>
    <s v=""/>
    <s v=""/>
    <m/>
    <m/>
    <s v=""/>
    <m/>
    <s v=""/>
    <s v=""/>
    <s v=""/>
  </r>
  <r>
    <n v="165"/>
    <m/>
    <s v="Lietuva"/>
    <s v="Jurbarko r."/>
    <s v="Jurbarko kultūros centro politinių kalinių ir tremtinių choras &quot;Versmė&quot;"/>
    <x v="0"/>
    <s v="senjorų choras"/>
    <x v="0"/>
    <s v="IV"/>
    <m/>
    <m/>
    <m/>
    <m/>
    <n v="27"/>
    <n v="1"/>
    <m/>
    <n v="28"/>
    <s v="Marija Elena Tautkuvienė"/>
    <s v="Kolektyvo vadovas"/>
    <s v="8 687 35915"/>
    <s v="info@jurbarko-kc.lt"/>
    <m/>
    <s v=""/>
    <m/>
    <m/>
    <m/>
    <m/>
    <m/>
    <m/>
    <m/>
    <m/>
    <m/>
    <m/>
    <m/>
    <m/>
    <m/>
    <s v=""/>
    <s v=""/>
    <m/>
    <m/>
    <m/>
    <m/>
    <m/>
    <m/>
    <m/>
    <m/>
    <s v=""/>
    <s v=""/>
    <m/>
    <m/>
    <s v=""/>
    <m/>
    <s v=""/>
    <s v=""/>
    <s v=""/>
  </r>
  <r>
    <n v="166"/>
    <m/>
    <s v="Lietuva"/>
    <s v="Jurbarko r."/>
    <s v="Jurbarko kultūros centro folkloro grupė &quot;Imsrė&quot; (suaugusiųjų ir vaikų grupės)"/>
    <x v="1"/>
    <s v=""/>
    <x v="2"/>
    <m/>
    <m/>
    <m/>
    <m/>
    <m/>
    <n v="17"/>
    <n v="1"/>
    <m/>
    <n v="18"/>
    <s v="Birutė Bartkutė"/>
    <s v="Kolektyvo vadovas"/>
    <s v="8 618 71663"/>
    <s v="etnoratas@gmail.com"/>
    <m/>
    <n v="18"/>
    <m/>
    <m/>
    <m/>
    <m/>
    <m/>
    <m/>
    <m/>
    <m/>
    <m/>
    <m/>
    <m/>
    <m/>
    <m/>
    <s v=""/>
    <s v=""/>
    <m/>
    <m/>
    <m/>
    <m/>
    <m/>
    <m/>
    <m/>
    <m/>
    <s v=""/>
    <s v=""/>
    <m/>
    <m/>
    <s v=""/>
    <m/>
    <s v=""/>
    <s v=""/>
    <s v=""/>
  </r>
  <r>
    <n v="167"/>
    <m/>
    <s v="Lietuva"/>
    <s v="Jurbarko r."/>
    <s v="Jurbarko kultūros centro tradicinė kapela &quot;Santaka&quot;"/>
    <x v="1"/>
    <s v=""/>
    <x v="0"/>
    <m/>
    <m/>
    <m/>
    <m/>
    <m/>
    <n v="8"/>
    <n v="1"/>
    <m/>
    <n v="9"/>
    <s v="Petras Pojawis"/>
    <s v="Kolektyvo vadovas"/>
    <n v="868457805"/>
    <m/>
    <m/>
    <n v="9"/>
    <m/>
    <m/>
    <m/>
    <m/>
    <m/>
    <m/>
    <m/>
    <m/>
    <m/>
    <m/>
    <m/>
    <m/>
    <m/>
    <s v=""/>
    <s v=""/>
    <m/>
    <m/>
    <m/>
    <m/>
    <m/>
    <m/>
    <m/>
    <m/>
    <s v=""/>
    <s v=""/>
    <m/>
    <m/>
    <s v=""/>
    <m/>
    <s v=""/>
    <s v=""/>
    <s v=""/>
  </r>
  <r>
    <n v="168"/>
    <m/>
    <s v="Lietuva"/>
    <s v="Jurbarko r."/>
    <s v="Jurbarko r. Mažosios Lietuvos Jurbarko krašto kultūros centro tradicinė kapela &quot;Smalinė&quot;"/>
    <x v="1"/>
    <s v=""/>
    <x v="0"/>
    <m/>
    <m/>
    <m/>
    <m/>
    <m/>
    <n v="5"/>
    <n v="1"/>
    <m/>
    <n v="6"/>
    <s v="Valdas Žemaitis"/>
    <s v="Kolektyvo vadovas"/>
    <n v="865030778"/>
    <s v="valzema@gmail.com"/>
    <m/>
    <n v="6"/>
    <m/>
    <m/>
    <m/>
    <m/>
    <m/>
    <m/>
    <m/>
    <m/>
    <m/>
    <m/>
    <m/>
    <m/>
    <m/>
    <s v=""/>
    <s v=""/>
    <m/>
    <m/>
    <m/>
    <m/>
    <m/>
    <m/>
    <m/>
    <m/>
    <s v=""/>
    <s v=""/>
    <m/>
    <m/>
    <s v=""/>
    <m/>
    <s v=""/>
    <s v=""/>
    <s v=""/>
  </r>
  <r>
    <n v="169"/>
    <m/>
    <s v="Lietuva"/>
    <s v="Jurbarko r."/>
    <s v="Jurbarko r.Eržvilko kultūros centro tradicinio instrumentinio folkloro grupė &quot;Eržvilko bandonija&quot;"/>
    <x v="1"/>
    <s v=""/>
    <x v="0"/>
    <m/>
    <m/>
    <m/>
    <m/>
    <m/>
    <n v="7"/>
    <n v="1"/>
    <m/>
    <n v="8"/>
    <s v="Gintarė Stirbienė"/>
    <s v="Kolektyvo vadovas"/>
    <n v="861415565"/>
    <s v="gintare.stirbiene@gmail.com"/>
    <m/>
    <n v="8"/>
    <m/>
    <m/>
    <m/>
    <m/>
    <m/>
    <m/>
    <m/>
    <m/>
    <m/>
    <m/>
    <m/>
    <m/>
    <m/>
    <s v=""/>
    <s v=""/>
    <m/>
    <m/>
    <m/>
    <m/>
    <m/>
    <m/>
    <m/>
    <m/>
    <s v=""/>
    <s v=""/>
    <m/>
    <m/>
    <s v=""/>
    <m/>
    <s v=""/>
    <s v=""/>
    <s v=""/>
  </r>
  <r>
    <n v="170"/>
    <m/>
    <s v="Lietuva"/>
    <s v="Jurbarko r."/>
    <s v="Jurbarko r.Eržvilko kultūros centro Vadžgirio skyriaus vaikų ir jaunimo folkloro ansamblis &quot;Šebukai&quot;"/>
    <x v="1"/>
    <s v=""/>
    <x v="1"/>
    <m/>
    <m/>
    <m/>
    <m/>
    <m/>
    <n v="20"/>
    <n v="1"/>
    <m/>
    <n v="21"/>
    <s v="Lina Lukošienė"/>
    <s v="Kolektyvo vadovas"/>
    <n v="868653233"/>
    <s v="lukolina@gmail.com"/>
    <m/>
    <n v="21"/>
    <m/>
    <m/>
    <m/>
    <m/>
    <m/>
    <m/>
    <m/>
    <m/>
    <m/>
    <m/>
    <m/>
    <m/>
    <m/>
    <s v=""/>
    <s v=""/>
    <m/>
    <m/>
    <m/>
    <m/>
    <m/>
    <m/>
    <m/>
    <m/>
    <s v=""/>
    <s v=""/>
    <m/>
    <m/>
    <s v=""/>
    <m/>
    <s v=""/>
    <s v=""/>
    <s v=""/>
  </r>
  <r>
    <n v="171"/>
    <m/>
    <s v="Lietuva"/>
    <s v="Jurbarko r."/>
    <s v="Eržviklko kultūros centro Vadžgirio skyriaus vaikų ir jaunimo folkloro ansamblio „Šebukai“kanklininkai_x000a_"/>
    <x v="2"/>
    <s v="tradicinių kanklių ansamblis"/>
    <x v="1"/>
    <m/>
    <m/>
    <m/>
    <m/>
    <m/>
    <n v="7"/>
    <n v="1"/>
    <m/>
    <n v="8"/>
    <s v="Lina Lukošienė"/>
    <s v="Kolektyvo vadovas"/>
    <n v="868653233"/>
    <s v="lukolina@gmail.com"/>
    <m/>
    <s v=""/>
    <m/>
    <m/>
    <m/>
    <m/>
    <m/>
    <m/>
    <m/>
    <m/>
    <m/>
    <m/>
    <m/>
    <m/>
    <m/>
    <s v=""/>
    <s v=""/>
    <m/>
    <m/>
    <m/>
    <m/>
    <m/>
    <m/>
    <m/>
    <m/>
    <s v=""/>
    <s v=""/>
    <m/>
    <m/>
    <s v=""/>
    <m/>
    <s v=""/>
    <s v=""/>
    <s v=""/>
  </r>
  <r>
    <n v="172"/>
    <m/>
    <s v="Lietuva"/>
    <s v="Jurbarko r."/>
    <s v="Jurbarko Antano Sodeikos meno mokyklos skudutinkų ansamblis"/>
    <x v="2"/>
    <s v="skudučių ansamblis"/>
    <x v="1"/>
    <m/>
    <m/>
    <m/>
    <m/>
    <m/>
    <n v="7"/>
    <n v="1"/>
    <m/>
    <n v="8"/>
    <s v="Valda Vailiauskienė"/>
    <s v="Kolektyvo vadovas"/>
    <n v="868780478"/>
    <s v="valdone@gmail.com"/>
    <m/>
    <s v=""/>
    <m/>
    <m/>
    <m/>
    <m/>
    <m/>
    <m/>
    <m/>
    <m/>
    <m/>
    <m/>
    <m/>
    <m/>
    <m/>
    <s v=""/>
    <s v=""/>
    <m/>
    <m/>
    <m/>
    <m/>
    <m/>
    <m/>
    <m/>
    <m/>
    <s v=""/>
    <s v=""/>
    <m/>
    <m/>
    <s v=""/>
    <m/>
    <s v=""/>
    <s v=""/>
    <s v=""/>
  </r>
  <r>
    <n v="173"/>
    <m/>
    <s v="Lietuva"/>
    <s v="Jurbarko r."/>
    <s v="Jurbarko Antano Sodeikos meno mokyklos jaunių liadiškų šokių kolektyvas „Mituvėlė&quot;"/>
    <x v="4"/>
    <s v=""/>
    <x v="1"/>
    <s v=""/>
    <m/>
    <m/>
    <m/>
    <m/>
    <n v="16"/>
    <n v="1"/>
    <m/>
    <n v="17"/>
    <s v="Kristė Donauskienė"/>
    <s v="Kolektyvo vadovas"/>
    <n v="866240011"/>
    <s v="kdonauskiene@gmail.com"/>
    <m/>
    <s v=""/>
    <m/>
    <m/>
    <m/>
    <m/>
    <m/>
    <m/>
    <m/>
    <m/>
    <m/>
    <m/>
    <m/>
    <m/>
    <m/>
    <s v=""/>
    <s v=""/>
    <m/>
    <m/>
    <m/>
    <m/>
    <m/>
    <m/>
    <m/>
    <m/>
    <s v=""/>
    <s v=""/>
    <m/>
    <m/>
    <s v=""/>
    <m/>
    <s v=""/>
    <s v=""/>
    <s v=""/>
  </r>
  <r>
    <n v="174"/>
    <m/>
    <s v="Lietuva"/>
    <s v="Jurbarko r."/>
    <s v="Jurbarko kultūros centro liaudiškų šokių studijos  &quot;Nemunėlis&quot;  vyresniųjų grupė"/>
    <x v="4"/>
    <s v=""/>
    <x v="0"/>
    <s v="I"/>
    <m/>
    <m/>
    <m/>
    <m/>
    <n v="18"/>
    <n v="1"/>
    <m/>
    <n v="19"/>
    <s v="Jolanta Telišauskienė"/>
    <s v="Kolektyvo vadovas"/>
    <s v="8 687 34327"/>
    <s v="jtelisauskiene@yahoo.com"/>
    <m/>
    <s v=""/>
    <m/>
    <m/>
    <m/>
    <m/>
    <m/>
    <m/>
    <m/>
    <m/>
    <m/>
    <m/>
    <m/>
    <m/>
    <m/>
    <s v=""/>
    <s v=""/>
    <m/>
    <m/>
    <m/>
    <m/>
    <m/>
    <m/>
    <m/>
    <m/>
    <s v=""/>
    <s v=""/>
    <m/>
    <m/>
    <s v=""/>
    <m/>
    <s v=""/>
    <s v=""/>
    <s v=""/>
  </r>
  <r>
    <n v="175"/>
    <m/>
    <s v="Lietuva"/>
    <s v="Jurbarko r."/>
    <s v="Jurbarko kultūros centro liaudiškų šokių studijos  &quot;Nemunėlis&quot; jaunių grupė"/>
    <x v="4"/>
    <s v=""/>
    <x v="1"/>
    <s v="I"/>
    <m/>
    <m/>
    <m/>
    <m/>
    <n v="18"/>
    <n v="1"/>
    <m/>
    <n v="19"/>
    <s v="Paulius Vaitkevičius"/>
    <s v="Kolektyvo vadovas"/>
    <m/>
    <m/>
    <m/>
    <s v=""/>
    <m/>
    <m/>
    <m/>
    <m/>
    <m/>
    <m/>
    <m/>
    <m/>
    <m/>
    <m/>
    <m/>
    <m/>
    <m/>
    <s v=""/>
    <s v=""/>
    <m/>
    <m/>
    <m/>
    <m/>
    <m/>
    <m/>
    <m/>
    <m/>
    <s v=""/>
    <s v=""/>
    <m/>
    <m/>
    <s v=""/>
    <m/>
    <s v=""/>
    <s v=""/>
    <s v=""/>
  </r>
  <r>
    <n v="176"/>
    <m/>
    <s v="Lietuva"/>
    <s v="Jurbarko r."/>
    <s v="Jurbarko kultūros centro vyresniųjų liaudiškų šokių grupė &quot;Mituva&quot;"/>
    <x v="4"/>
    <s v=""/>
    <x v="0"/>
    <s v="II"/>
    <m/>
    <m/>
    <m/>
    <m/>
    <n v="18"/>
    <n v="1"/>
    <m/>
    <n v="19"/>
    <s v="Jūratė Kravčenkienė"/>
    <s v="Kolektyvo vadovas"/>
    <m/>
    <m/>
    <m/>
    <s v=""/>
    <m/>
    <m/>
    <m/>
    <m/>
    <m/>
    <m/>
    <m/>
    <m/>
    <m/>
    <m/>
    <m/>
    <m/>
    <m/>
    <s v=""/>
    <s v=""/>
    <m/>
    <m/>
    <m/>
    <m/>
    <m/>
    <m/>
    <m/>
    <m/>
    <s v=""/>
    <s v=""/>
    <m/>
    <m/>
    <s v=""/>
    <m/>
    <s v=""/>
    <s v=""/>
    <s v=""/>
  </r>
  <r>
    <n v="177"/>
    <m/>
    <s v="Lietuva"/>
    <s v="Jurbarko r."/>
    <s v="Jurbarko Veliuonos kultūros centro pagyvenusiųjų liaudiškų šokių ir dainų ansamblis &quot;Veliuonietis&quot;"/>
    <x v="4"/>
    <s v=""/>
    <x v="0"/>
    <s v="I"/>
    <m/>
    <m/>
    <m/>
    <m/>
    <n v="18"/>
    <n v="1"/>
    <m/>
    <n v="19"/>
    <s v="Adelė Baublienė"/>
    <s v="Kolektyvo vadovas"/>
    <n v="868735662"/>
    <s v="veliuonietis@gmail.com"/>
    <m/>
    <s v=""/>
    <m/>
    <m/>
    <m/>
    <m/>
    <m/>
    <m/>
    <m/>
    <m/>
    <m/>
    <m/>
    <m/>
    <m/>
    <m/>
    <s v=""/>
    <s v=""/>
    <m/>
    <m/>
    <m/>
    <m/>
    <m/>
    <m/>
    <m/>
    <m/>
    <s v=""/>
    <s v=""/>
    <m/>
    <m/>
    <s v=""/>
    <m/>
    <s v=""/>
    <s v=""/>
    <s v=""/>
  </r>
  <r>
    <n v="178"/>
    <m/>
    <s v="Lietuva"/>
    <s v="Jurbarko r."/>
    <s v="Mažosios Lietuvos Jurbarko krašto kultūros centro vyresniųjų šokių grupė &quot;Skalva&quot;"/>
    <x v="4"/>
    <s v=""/>
    <x v="0"/>
    <s v="III"/>
    <m/>
    <m/>
    <m/>
    <m/>
    <n v="18"/>
    <n v="1"/>
    <m/>
    <n v="19"/>
    <s v="Giedrius Paulauskas"/>
    <s v="Kolektyvo vadovas"/>
    <n v="864579168"/>
    <s v="giedrius.paulauskas@gmail.com"/>
    <m/>
    <s v=""/>
    <m/>
    <m/>
    <m/>
    <m/>
    <m/>
    <m/>
    <m/>
    <m/>
    <m/>
    <m/>
    <m/>
    <m/>
    <m/>
    <s v=""/>
    <s v=""/>
    <m/>
    <m/>
    <m/>
    <m/>
    <m/>
    <m/>
    <m/>
    <m/>
    <s v=""/>
    <s v=""/>
    <m/>
    <m/>
    <s v=""/>
    <m/>
    <s v=""/>
    <s v=""/>
    <s v=""/>
  </r>
  <r>
    <n v="179"/>
    <m/>
    <s v="Lietuva"/>
    <s v="Jurbarko r."/>
    <s v="Jurbarko kultūros centro Konstantino Glinskio teatras"/>
    <x v="5"/>
    <s v="suaugusiųjų teatras"/>
    <x v="0"/>
    <s v="I"/>
    <m/>
    <m/>
    <m/>
    <m/>
    <n v="21"/>
    <n v="1"/>
    <m/>
    <n v="22"/>
    <s v="Danutė Samienė"/>
    <s v="Kolektyvo vadovas"/>
    <s v="8 616 72689"/>
    <s v="d.samiene@jurbarko-kc.lt"/>
    <m/>
    <s v=""/>
    <m/>
    <m/>
    <m/>
    <m/>
    <m/>
    <m/>
    <m/>
    <m/>
    <m/>
    <m/>
    <m/>
    <m/>
    <m/>
    <s v=""/>
    <n v="22"/>
    <m/>
    <m/>
    <m/>
    <m/>
    <m/>
    <m/>
    <m/>
    <m/>
    <s v=""/>
    <s v=""/>
    <m/>
    <m/>
    <s v=""/>
    <m/>
    <s v=""/>
    <s v=""/>
    <s v=""/>
  </r>
  <r>
    <n v="180"/>
    <m/>
    <s v="Lietuva"/>
    <s v="Jurbarko r."/>
    <s v="Jurbarko kultūros centro vaikų ir jaunimo teatras &quot;Vaivorykštė&quot;"/>
    <x v="5"/>
    <s v="vaikų / jaunimo teatras"/>
    <x v="1"/>
    <s v="I"/>
    <m/>
    <m/>
    <m/>
    <m/>
    <n v="21"/>
    <n v="1"/>
    <m/>
    <n v="22"/>
    <s v="Birutė Šneiderienė"/>
    <s v="Kolektyvo vadovas"/>
    <s v="8 685 03032"/>
    <s v="birutesneideriene@gmail.com"/>
    <m/>
    <s v=""/>
    <m/>
    <m/>
    <m/>
    <m/>
    <m/>
    <m/>
    <m/>
    <m/>
    <m/>
    <m/>
    <m/>
    <m/>
    <m/>
    <s v=""/>
    <n v="22"/>
    <m/>
    <m/>
    <m/>
    <m/>
    <m/>
    <m/>
    <m/>
    <m/>
    <s v=""/>
    <s v=""/>
    <m/>
    <m/>
    <s v=""/>
    <m/>
    <s v=""/>
    <s v=""/>
    <s v=""/>
  </r>
  <r>
    <n v="181"/>
    <m/>
    <s v="Lietuva"/>
    <s v="Jurbarko r."/>
    <s v="Jurbarko r. Mažosios Lietuvos Jurbarko krašto kultūros centro mėgėjų teatras ,,Ąžuolynė&quot;(Smalininkai)"/>
    <x v="5"/>
    <s v="suaugusiųjų teatras"/>
    <x v="0"/>
    <s v="II"/>
    <m/>
    <m/>
    <m/>
    <m/>
    <n v="18"/>
    <n v="1"/>
    <m/>
    <n v="19"/>
    <s v="Nijolė Aleksienė"/>
    <s v="Kolektyvo vadovas"/>
    <n v="861439318"/>
    <s v="nikejes@mail.ru"/>
    <m/>
    <s v=""/>
    <m/>
    <m/>
    <m/>
    <m/>
    <m/>
    <m/>
    <m/>
    <m/>
    <m/>
    <m/>
    <m/>
    <m/>
    <m/>
    <s v=""/>
    <n v="19"/>
    <m/>
    <m/>
    <m/>
    <m/>
    <m/>
    <m/>
    <m/>
    <m/>
    <s v=""/>
    <s v=""/>
    <m/>
    <m/>
    <s v=""/>
    <m/>
    <s v=""/>
    <s v=""/>
    <s v=""/>
  </r>
  <r>
    <n v="182"/>
    <m/>
    <s v="Lietuva"/>
    <s v="Jurbarko r."/>
    <s v="Jurbarko Antano Sodeikos meno mokyklos choreografinė grupė"/>
    <x v="6"/>
    <s v=""/>
    <x v="1"/>
    <m/>
    <m/>
    <m/>
    <m/>
    <m/>
    <n v="17"/>
    <n v="1"/>
    <m/>
    <n v="18"/>
    <m/>
    <s v="Kolektyvo vadovas"/>
    <m/>
    <m/>
    <m/>
    <s v=""/>
    <m/>
    <m/>
    <m/>
    <m/>
    <m/>
    <m/>
    <m/>
    <m/>
    <m/>
    <m/>
    <m/>
    <m/>
    <m/>
    <s v=""/>
    <s v=""/>
    <m/>
    <m/>
    <m/>
    <m/>
    <m/>
    <m/>
    <m/>
    <m/>
    <s v=""/>
    <s v=""/>
    <m/>
    <m/>
    <s v=""/>
    <m/>
    <s v=""/>
    <s v=""/>
    <s v=""/>
  </r>
  <r>
    <n v="183"/>
    <m/>
    <s v="Lietuva"/>
    <s v="Jurbarko r."/>
    <s v="Jurbarko kultūros centro pučiamųjų instrumentų orkestras &quot;Bišpilis&quot; ir choreografinė grupė"/>
    <x v="6"/>
    <s v=""/>
    <x v="2"/>
    <s v="II"/>
    <m/>
    <m/>
    <m/>
    <m/>
    <n v="38"/>
    <n v="2"/>
    <m/>
    <n v="40"/>
    <s v="Adolfas Lapė"/>
    <s v="Kolektyvo vadovas"/>
    <s v="8 698 86650;            8 687 34327"/>
    <s v="info@jurbarko-kc.lt"/>
    <s v="Adolfas Lapė, orkestro vadovas; Jolanta Telišauskienė, choreografinės grupės vadovė"/>
    <s v=""/>
    <m/>
    <m/>
    <m/>
    <m/>
    <m/>
    <m/>
    <m/>
    <m/>
    <m/>
    <m/>
    <m/>
    <m/>
    <m/>
    <s v=""/>
    <s v=""/>
    <m/>
    <m/>
    <m/>
    <m/>
    <m/>
    <m/>
    <m/>
    <m/>
    <s v=""/>
    <s v=""/>
    <m/>
    <m/>
    <s v=""/>
    <m/>
    <s v=""/>
    <s v=""/>
    <s v=""/>
  </r>
  <r>
    <n v="184"/>
    <m/>
    <s v="Lietuva"/>
    <s v="Jurbarko r."/>
    <s v="Jurbarko rajono Eržvilko kultūros centro Vadžgirio skyriaus sakralinės muzikos ansamblis"/>
    <x v="9"/>
    <s v="mišrus vokalinis ansbl."/>
    <x v="0"/>
    <s v="III"/>
    <m/>
    <m/>
    <m/>
    <m/>
    <n v="8"/>
    <n v="1"/>
    <m/>
    <n v="9"/>
    <s v="Lina Lukošienė"/>
    <s v="Kolektyvo vadovas"/>
    <n v="868653233"/>
    <s v="lukolina@gmail.com"/>
    <m/>
    <s v=""/>
    <m/>
    <m/>
    <m/>
    <m/>
    <m/>
    <m/>
    <m/>
    <m/>
    <m/>
    <m/>
    <m/>
    <m/>
    <m/>
    <s v=""/>
    <s v=""/>
    <m/>
    <m/>
    <m/>
    <m/>
    <m/>
    <m/>
    <m/>
    <m/>
    <s v=""/>
    <s v=""/>
    <m/>
    <m/>
    <s v=""/>
    <m/>
    <s v=""/>
    <s v=""/>
    <s v=""/>
  </r>
  <r>
    <n v="185"/>
    <m/>
    <s v="Lietuva"/>
    <s v="Kaišiadorių r."/>
    <s v="Kaišiadorių kultūros  centro mišrus choras   Do-diez“"/>
    <x v="0"/>
    <s v="suaugusiųjų mišrus choras"/>
    <x v="0"/>
    <s v="III"/>
    <m/>
    <m/>
    <m/>
    <m/>
    <n v="20"/>
    <n v="1"/>
    <m/>
    <n v="21"/>
    <s v="Laima Mažuolytė"/>
    <s v="Kolektyvo vadovas"/>
    <m/>
    <s v="laima.mazuolyte@gmail.com"/>
    <m/>
    <s v=""/>
    <m/>
    <m/>
    <m/>
    <m/>
    <m/>
    <m/>
    <m/>
    <m/>
    <m/>
    <m/>
    <m/>
    <m/>
    <m/>
    <s v=""/>
    <s v=""/>
    <m/>
    <m/>
    <m/>
    <m/>
    <m/>
    <m/>
    <m/>
    <m/>
    <s v=""/>
    <s v=""/>
    <m/>
    <m/>
    <s v=""/>
    <m/>
    <s v=""/>
    <s v=""/>
    <s v=""/>
  </r>
  <r>
    <n v="186"/>
    <m/>
    <s v="Lietuva"/>
    <s v="Kaišiadorių r."/>
    <s v="Kaišiadorių meno mokyklos jaunių choras"/>
    <x v="0"/>
    <s v="jaunių choras"/>
    <x v="1"/>
    <s v="III"/>
    <m/>
    <m/>
    <m/>
    <m/>
    <n v="23"/>
    <n v="1"/>
    <m/>
    <n v="24"/>
    <s v="Elena Jakubauskienė"/>
    <s v="Kolektyvo vadovas"/>
    <s v="8 636 02323"/>
    <s v="elenajakub@gmail.com"/>
    <m/>
    <s v=""/>
    <m/>
    <m/>
    <m/>
    <m/>
    <m/>
    <m/>
    <m/>
    <m/>
    <m/>
    <m/>
    <m/>
    <m/>
    <m/>
    <s v=""/>
    <s v=""/>
    <m/>
    <m/>
    <m/>
    <m/>
    <m/>
    <m/>
    <m/>
    <m/>
    <s v=""/>
    <s v=""/>
    <m/>
    <m/>
    <s v=""/>
    <m/>
    <s v=""/>
    <s v=""/>
    <s v=""/>
  </r>
  <r>
    <n v="187"/>
    <m/>
    <s v="Lietuva"/>
    <s v="Kaišiadorių r."/>
    <s v="Kaišiadorių meno mokyklos Rumšiškių filialo jaunių choras"/>
    <x v="0"/>
    <s v="jaunių choras"/>
    <x v="1"/>
    <s v="II"/>
    <m/>
    <m/>
    <m/>
    <m/>
    <n v="27"/>
    <n v="1"/>
    <m/>
    <n v="28"/>
    <s v="Daiva Redžepovienė"/>
    <s v="Kolektyvo vadovas"/>
    <s v="8 672 77263"/>
    <s v="daiva.redz@gmail.com"/>
    <m/>
    <s v=""/>
    <m/>
    <m/>
    <m/>
    <m/>
    <m/>
    <m/>
    <m/>
    <m/>
    <m/>
    <m/>
    <m/>
    <m/>
    <m/>
    <s v=""/>
    <s v=""/>
    <m/>
    <m/>
    <m/>
    <m/>
    <m/>
    <m/>
    <m/>
    <m/>
    <s v=""/>
    <s v=""/>
    <m/>
    <m/>
    <s v=""/>
    <m/>
    <s v=""/>
    <s v=""/>
    <s v=""/>
  </r>
  <r>
    <n v="188"/>
    <m/>
    <s v="Lietuva"/>
    <s v="Kaišiadorių r."/>
    <s v="Kaišiadorių meno mokyklos Žiežmarių filialo jaunių choras"/>
    <x v="0"/>
    <s v="jaunių choras"/>
    <x v="1"/>
    <s v="II"/>
    <m/>
    <m/>
    <m/>
    <m/>
    <n v="24"/>
    <n v="1"/>
    <m/>
    <n v="25"/>
    <s v="Renata Balčiūnienė"/>
    <s v="Kolektyvo vadovas"/>
    <s v="8 600 04297"/>
    <s v="renata.balciuniene1@gmail.com"/>
    <m/>
    <s v=""/>
    <m/>
    <m/>
    <m/>
    <m/>
    <m/>
    <m/>
    <m/>
    <m/>
    <m/>
    <m/>
    <m/>
    <m/>
    <m/>
    <s v=""/>
    <s v=""/>
    <m/>
    <m/>
    <m/>
    <m/>
    <m/>
    <m/>
    <m/>
    <m/>
    <s v=""/>
    <s v=""/>
    <m/>
    <m/>
    <s v=""/>
    <m/>
    <s v=""/>
    <s v=""/>
    <s v=""/>
  </r>
  <r>
    <n v="189"/>
    <m/>
    <s v="Lietuva"/>
    <s v="Kaišiadorių r."/>
    <s v="Kaišiadorių kultūros centro folkloro ansamblis ,,Verpeta“"/>
    <x v="1"/>
    <s v=""/>
    <x v="0"/>
    <m/>
    <m/>
    <m/>
    <m/>
    <m/>
    <n v="25"/>
    <n v="1"/>
    <m/>
    <n v="26"/>
    <s v="Valerija Jankauskienė"/>
    <s v="Kolektyvo vadovas"/>
    <s v="8 652 27 627"/>
    <s v="aurabaubiene@gmail.com"/>
    <m/>
    <n v="26"/>
    <m/>
    <m/>
    <m/>
    <m/>
    <m/>
    <m/>
    <m/>
    <m/>
    <m/>
    <m/>
    <m/>
    <m/>
    <m/>
    <s v=""/>
    <s v=""/>
    <m/>
    <m/>
    <m/>
    <m/>
    <m/>
    <m/>
    <m/>
    <m/>
    <s v=""/>
    <s v=""/>
    <m/>
    <m/>
    <s v=""/>
    <m/>
    <s v=""/>
    <s v=""/>
    <s v=""/>
  </r>
  <r>
    <n v="190"/>
    <m/>
    <s v="Lietuva"/>
    <s v="Kaišiadorių r."/>
    <s v="Kaišiadorių r. Rumšiškių kultūros centro folkloro ansamblis ,,Nedėja“"/>
    <x v="1"/>
    <s v=""/>
    <x v="2"/>
    <m/>
    <m/>
    <m/>
    <m/>
    <m/>
    <n v="15"/>
    <n v="1"/>
    <m/>
    <n v="16"/>
    <s v="Lorita Kulakauskienė"/>
    <s v="Kolektyvo vadovas"/>
    <s v="8 699 16 713"/>
    <s v="loritaau@gmail.com"/>
    <m/>
    <n v="16"/>
    <m/>
    <m/>
    <m/>
    <m/>
    <m/>
    <m/>
    <m/>
    <m/>
    <m/>
    <m/>
    <m/>
    <m/>
    <m/>
    <s v=""/>
    <s v=""/>
    <m/>
    <m/>
    <m/>
    <m/>
    <m/>
    <m/>
    <m/>
    <m/>
    <s v=""/>
    <s v=""/>
    <m/>
    <m/>
    <s v=""/>
    <m/>
    <s v=""/>
    <s v=""/>
    <s v=""/>
  </r>
  <r>
    <n v="191"/>
    <m/>
    <s v="Lietuva"/>
    <s v="Kaišiadorių r."/>
    <s v="Kaišiadorių r. Rumšiškių kultūros centro folkloro ansamblis ,,Praviena“"/>
    <x v="1"/>
    <s v=""/>
    <x v="0"/>
    <m/>
    <m/>
    <m/>
    <m/>
    <m/>
    <n v="12"/>
    <n v="1"/>
    <m/>
    <n v="13"/>
    <s v="Ernesta Žiūkienė"/>
    <s v="Kolektyvo vadovas"/>
    <s v="8 618 81 838"/>
    <s v="ernesta@ziukiene.gmail.com"/>
    <m/>
    <n v="13"/>
    <m/>
    <m/>
    <m/>
    <m/>
    <m/>
    <m/>
    <m/>
    <m/>
    <m/>
    <m/>
    <m/>
    <m/>
    <m/>
    <s v=""/>
    <s v=""/>
    <m/>
    <m/>
    <m/>
    <m/>
    <m/>
    <m/>
    <m/>
    <m/>
    <s v=""/>
    <s v=""/>
    <m/>
    <m/>
    <s v=""/>
    <m/>
    <s v=""/>
    <s v=""/>
    <s v=""/>
  </r>
  <r>
    <n v="192"/>
    <m/>
    <s v="Lietuva"/>
    <s v="Kaišiadorių r."/>
    <s v="Kaišiadorių r. Žiežmarių kultūros centro Ringailių folkloro ansamblis"/>
    <x v="1"/>
    <s v=""/>
    <x v="0"/>
    <m/>
    <m/>
    <m/>
    <m/>
    <m/>
    <n v="19"/>
    <n v="1"/>
    <m/>
    <n v="20"/>
    <s v="Aldona Kamantauskienė"/>
    <s v="Kolektyvo vadovas"/>
    <s v="8 656 19521"/>
    <s v="ziezmariukc@gmail.com"/>
    <m/>
    <n v="20"/>
    <m/>
    <m/>
    <m/>
    <m/>
    <m/>
    <m/>
    <m/>
    <m/>
    <m/>
    <m/>
    <m/>
    <m/>
    <m/>
    <s v=""/>
    <s v=""/>
    <m/>
    <m/>
    <m/>
    <m/>
    <m/>
    <m/>
    <m/>
    <m/>
    <s v=""/>
    <s v=""/>
    <m/>
    <m/>
    <s v=""/>
    <m/>
    <s v=""/>
    <s v=""/>
    <s v=""/>
  </r>
  <r>
    <n v="193"/>
    <m/>
    <s v="Lietuva"/>
    <s v="Kaišiadorių r."/>
    <s v="Kaišiadorių meno mokyklos kanklininkų ansamblis (+ Irena Dulinskaitė)"/>
    <x v="2"/>
    <s v="kanklių ansamblis"/>
    <x v="1"/>
    <s v="II"/>
    <m/>
    <m/>
    <m/>
    <m/>
    <n v="8"/>
    <n v="1"/>
    <m/>
    <n v="9"/>
    <s v="Zita Rudzevičienė"/>
    <s v="Kolektyvo vadovas"/>
    <s v="8 682 16362"/>
    <s v="zita_rud@yahoo.co.uk"/>
    <m/>
    <s v=""/>
    <m/>
    <m/>
    <m/>
    <m/>
    <m/>
    <m/>
    <m/>
    <m/>
    <m/>
    <m/>
    <m/>
    <m/>
    <m/>
    <s v=""/>
    <s v=""/>
    <m/>
    <m/>
    <m/>
    <m/>
    <m/>
    <m/>
    <m/>
    <m/>
    <s v=""/>
    <s v=""/>
    <m/>
    <m/>
    <s v=""/>
    <m/>
    <s v=""/>
    <s v=""/>
    <s v=""/>
  </r>
  <r>
    <n v="194"/>
    <m/>
    <s v="Lietuva"/>
    <s v="Kaišiadorių r."/>
    <s v="Kaišiadorių meno mokyklos liaudies instrumentų orkestras"/>
    <x v="3"/>
    <m/>
    <x v="1"/>
    <m/>
    <m/>
    <m/>
    <m/>
    <m/>
    <n v="19"/>
    <n v="3"/>
    <m/>
    <n v="22"/>
    <s v="Zita Rudzevičienė"/>
    <s v="Kolektyvo vadovas"/>
    <s v="8 682 16362"/>
    <s v="zita_rud@yahoo.co.uk"/>
    <s v="Zita Rudzevičienė, orkestro  vadovė, Stanislovas Straševičius, birbynių ansamblio vadovas, Irena Dulinskaitė, skudučių ansamblio vadovė"/>
    <s v=""/>
    <m/>
    <m/>
    <m/>
    <m/>
    <m/>
    <m/>
    <m/>
    <m/>
    <m/>
    <m/>
    <m/>
    <m/>
    <m/>
    <s v=""/>
    <s v=""/>
    <m/>
    <m/>
    <m/>
    <m/>
    <m/>
    <m/>
    <m/>
    <m/>
    <s v=""/>
    <s v=""/>
    <m/>
    <m/>
    <s v=""/>
    <m/>
    <s v=""/>
    <s v=""/>
    <s v=""/>
  </r>
  <r>
    <n v="195"/>
    <m/>
    <s v="Lietuva"/>
    <s v="Kaišiadorių r."/>
    <s v="Kaišiadorių kultūros  centro vyresniųjų šokių grupė ,,Savingė“"/>
    <x v="4"/>
    <s v=""/>
    <x v="0"/>
    <s v="I"/>
    <m/>
    <m/>
    <m/>
    <m/>
    <n v="18"/>
    <n v="1"/>
    <m/>
    <n v="19"/>
    <s v="Angelė Pačėsienė"/>
    <s v="Kolektyvo vadovas"/>
    <s v="8 673 73 527"/>
    <s v="angelechemikal@gmail.com"/>
    <m/>
    <s v=""/>
    <m/>
    <m/>
    <m/>
    <m/>
    <m/>
    <m/>
    <m/>
    <m/>
    <m/>
    <m/>
    <m/>
    <m/>
    <m/>
    <s v=""/>
    <s v=""/>
    <m/>
    <m/>
    <m/>
    <m/>
    <m/>
    <m/>
    <m/>
    <m/>
    <s v=""/>
    <s v=""/>
    <m/>
    <m/>
    <s v=""/>
    <m/>
    <s v=""/>
    <s v=""/>
    <s v=""/>
  </r>
  <r>
    <n v="196"/>
    <m/>
    <s v="Lietuva"/>
    <s v="Kaišiadorių r."/>
    <s v="Kaišiadorių kultūros ir meno centro pagyvenusiųjų šokių grupė ,,Gudobelė“"/>
    <x v="4"/>
    <s v=""/>
    <x v="0"/>
    <s v="III"/>
    <m/>
    <m/>
    <m/>
    <m/>
    <n v="16"/>
    <n v="1"/>
    <m/>
    <n v="17"/>
    <s v="Violeta Prutnikova"/>
    <s v="Kolektyvo vadovas"/>
    <s v="8677 55147"/>
    <s v="prutnikova.violeta@gmail.com"/>
    <m/>
    <s v=""/>
    <m/>
    <m/>
    <m/>
    <m/>
    <m/>
    <m/>
    <m/>
    <m/>
    <m/>
    <m/>
    <m/>
    <m/>
    <m/>
    <s v=""/>
    <s v=""/>
    <m/>
    <m/>
    <m/>
    <m/>
    <m/>
    <m/>
    <m/>
    <m/>
    <s v=""/>
    <s v=""/>
    <m/>
    <m/>
    <s v=""/>
    <m/>
    <s v=""/>
    <s v=""/>
    <s v=""/>
  </r>
  <r>
    <n v="197"/>
    <m/>
    <s v="Lietuva"/>
    <s v="Kaišiadorių r."/>
    <s v="Kaišiadorių r. Žiežmarių seniūnijos tautinių šokių klubo &quot;Skaisgija&quot; pagyvenusiųjų grupė"/>
    <x v="4"/>
    <s v=""/>
    <x v="0"/>
    <s v="I"/>
    <m/>
    <m/>
    <m/>
    <m/>
    <n v="19"/>
    <n v="1"/>
    <m/>
    <n v="20"/>
    <s v="Stanislovas Vaitkevičius"/>
    <s v="Kolektyvo vadovas"/>
    <n v="865098856"/>
    <s v="stanislovasv@gmail.com"/>
    <m/>
    <s v=""/>
    <m/>
    <m/>
    <m/>
    <m/>
    <m/>
    <m/>
    <m/>
    <m/>
    <m/>
    <m/>
    <m/>
    <m/>
    <m/>
    <s v=""/>
    <s v=""/>
    <m/>
    <m/>
    <m/>
    <m/>
    <m/>
    <m/>
    <m/>
    <m/>
    <s v=""/>
    <s v=""/>
    <m/>
    <m/>
    <s v=""/>
    <m/>
    <s v=""/>
    <s v=""/>
    <s v=""/>
  </r>
  <r>
    <n v="198"/>
    <m/>
    <s v="Lietuva"/>
    <s v="Kaišiadorių r."/>
    <s v="Kaišiadorių  rajono Kruonio kultūros centro moterų vokalinis ansamblis &quot;Svaja&quot;"/>
    <x v="9"/>
    <s v="moterų vokalinis ansbl."/>
    <x v="0"/>
    <s v="II"/>
    <m/>
    <m/>
    <m/>
    <m/>
    <n v="8"/>
    <n v="1"/>
    <m/>
    <n v="9"/>
    <s v="Jolita Ivaškevičienė"/>
    <s v="Kolektyvo vadovas"/>
    <n v="867239628"/>
    <s v="6jolita6@gmail.com"/>
    <m/>
    <s v=""/>
    <m/>
    <m/>
    <m/>
    <m/>
    <m/>
    <m/>
    <m/>
    <m/>
    <m/>
    <m/>
    <m/>
    <m/>
    <m/>
    <s v=""/>
    <s v=""/>
    <m/>
    <m/>
    <m/>
    <m/>
    <m/>
    <m/>
    <m/>
    <m/>
    <s v=""/>
    <s v=""/>
    <m/>
    <m/>
    <s v=""/>
    <m/>
    <s v=""/>
    <s v=""/>
    <s v=""/>
  </r>
  <r>
    <n v="199"/>
    <m/>
    <s v="Lietuva"/>
    <s v="Kaišiadorių r."/>
    <s v="Kaišiadorių rajono Žiežmarių kultūros centro Pakertų filialo moterų vokalinis ansamblis"/>
    <x v="9"/>
    <s v="moterų vokalinis ansbl."/>
    <x v="0"/>
    <s v="III"/>
    <m/>
    <m/>
    <m/>
    <m/>
    <n v="15"/>
    <n v="1"/>
    <m/>
    <n v="16"/>
    <s v="Irena Skurvydienė"/>
    <s v="Kolektyvo vadovas"/>
    <s v="(8 346)69 947"/>
    <s v="ziezmariukc@gmail.com"/>
    <m/>
    <s v=""/>
    <m/>
    <m/>
    <m/>
    <m/>
    <m/>
    <m/>
    <m/>
    <m/>
    <m/>
    <m/>
    <m/>
    <m/>
    <m/>
    <s v=""/>
    <s v=""/>
    <m/>
    <m/>
    <m/>
    <m/>
    <m/>
    <m/>
    <m/>
    <m/>
    <s v=""/>
    <s v=""/>
    <m/>
    <m/>
    <s v=""/>
    <m/>
    <s v=""/>
    <s v=""/>
    <s v=""/>
  </r>
  <r>
    <n v="200"/>
    <m/>
    <s v="Lietuva"/>
    <s v="Kalvarijos sav."/>
    <s v="Kalvarijos savivaldybės kultūros centro tremtinių dainų choras"/>
    <x v="0"/>
    <s v="senjorų choras"/>
    <x v="0"/>
    <s v="IV"/>
    <m/>
    <m/>
    <m/>
    <m/>
    <n v="28"/>
    <n v="1"/>
    <m/>
    <n v="29"/>
    <s v="Edmantas Rėkus"/>
    <s v="Kolektyvo vadovas"/>
    <n v="869987811"/>
    <s v="edmare@zebra.lt"/>
    <m/>
    <s v=""/>
    <m/>
    <m/>
    <m/>
    <m/>
    <m/>
    <m/>
    <m/>
    <m/>
    <m/>
    <m/>
    <m/>
    <m/>
    <m/>
    <s v=""/>
    <s v=""/>
    <m/>
    <m/>
    <m/>
    <m/>
    <m/>
    <m/>
    <m/>
    <m/>
    <s v=""/>
    <s v=""/>
    <m/>
    <m/>
    <s v=""/>
    <m/>
    <s v=""/>
    <s v=""/>
    <s v=""/>
  </r>
  <r>
    <n v="201"/>
    <m/>
    <s v="Lietuva"/>
    <s v="Kalvarijos sav."/>
    <s v="Kalvarijos savivaldybės kultūros centro folkloro ansamblis &quot;Bruknyčia&quot;"/>
    <x v="1"/>
    <s v=""/>
    <x v="0"/>
    <m/>
    <m/>
    <m/>
    <m/>
    <m/>
    <n v="18"/>
    <n v="1"/>
    <m/>
    <n v="19"/>
    <s v="Romualda Vasikonienė"/>
    <s v="Kolektyvo vadovas"/>
    <n v="868745938"/>
    <s v="bruknycia@gmail.com"/>
    <m/>
    <n v="19"/>
    <m/>
    <m/>
    <m/>
    <m/>
    <m/>
    <m/>
    <m/>
    <m/>
    <m/>
    <m/>
    <m/>
    <m/>
    <m/>
    <s v=""/>
    <s v=""/>
    <m/>
    <m/>
    <m/>
    <m/>
    <m/>
    <m/>
    <m/>
    <m/>
    <s v=""/>
    <s v=""/>
    <m/>
    <m/>
    <s v=""/>
    <m/>
    <s v=""/>
    <s v=""/>
    <s v=""/>
  </r>
  <r>
    <n v="202"/>
    <m/>
    <s v="Lietuva"/>
    <s v="Kalvarijos sav."/>
    <s v="Kalvarijos savivaldybės kultūros centro folkloro ansamblis &quot;Diemedis&quot;"/>
    <x v="1"/>
    <s v=""/>
    <x v="0"/>
    <m/>
    <m/>
    <m/>
    <m/>
    <m/>
    <n v="24"/>
    <n v="1"/>
    <m/>
    <n v="25"/>
    <s v="Žydruolė Mankauskaitė Zenevičienė"/>
    <s v="Kolektyvo vadovas"/>
    <n v="861250038"/>
    <s v="zydruole.m@gmail.com"/>
    <m/>
    <n v="25"/>
    <m/>
    <m/>
    <m/>
    <m/>
    <m/>
    <m/>
    <m/>
    <m/>
    <m/>
    <m/>
    <m/>
    <m/>
    <m/>
    <s v=""/>
    <s v=""/>
    <m/>
    <m/>
    <m/>
    <m/>
    <m/>
    <m/>
    <m/>
    <m/>
    <s v=""/>
    <s v=""/>
    <m/>
    <m/>
    <s v=""/>
    <m/>
    <s v=""/>
    <s v=""/>
    <s v=""/>
  </r>
  <r>
    <n v="203"/>
    <m/>
    <s v="Lietuva"/>
    <s v="Kalvarijos sav."/>
    <s v="Kalvarijos meno mokyklos kanklių ansamblis"/>
    <x v="2"/>
    <s v="kanklių ansamblis"/>
    <x v="1"/>
    <m/>
    <m/>
    <m/>
    <m/>
    <m/>
    <n v="2"/>
    <n v="1"/>
    <m/>
    <n v="3"/>
    <s v="Regina Mačiulskienė"/>
    <s v="Kolektyvo vadovas"/>
    <n v="865214339"/>
    <s v="regina.maciulskiene@gmail.com"/>
    <m/>
    <s v=""/>
    <m/>
    <m/>
    <m/>
    <m/>
    <m/>
    <m/>
    <m/>
    <m/>
    <m/>
    <m/>
    <m/>
    <m/>
    <m/>
    <s v=""/>
    <s v=""/>
    <m/>
    <m/>
    <m/>
    <m/>
    <m/>
    <m/>
    <m/>
    <m/>
    <s v=""/>
    <s v=""/>
    <m/>
    <m/>
    <s v=""/>
    <m/>
    <s v=""/>
    <s v=""/>
    <s v=""/>
  </r>
  <r>
    <n v="204"/>
    <m/>
    <s v="Lietuva"/>
    <s v="Kalvarijos sav."/>
    <s v="Kalvarijos savivaldybės kultūros centro liaudiška kapela ,,Giminės&quot;"/>
    <x v="8"/>
    <s v=""/>
    <x v="0"/>
    <s v="II"/>
    <m/>
    <m/>
    <m/>
    <m/>
    <n v="11"/>
    <n v="1"/>
    <m/>
    <n v="12"/>
    <s v="Alė Zavistauskienė"/>
    <s v="Kolektyvo vadovas"/>
    <n v="861288063"/>
    <s v="neringa4540@gmail.com"/>
    <m/>
    <s v=""/>
    <m/>
    <m/>
    <m/>
    <m/>
    <m/>
    <m/>
    <m/>
    <m/>
    <m/>
    <m/>
    <m/>
    <m/>
    <m/>
    <s v=""/>
    <s v=""/>
    <m/>
    <m/>
    <m/>
    <m/>
    <m/>
    <m/>
    <m/>
    <m/>
    <s v=""/>
    <s v=""/>
    <m/>
    <m/>
    <s v=""/>
    <m/>
    <s v=""/>
    <s v=""/>
    <s v=""/>
  </r>
  <r>
    <n v="205"/>
    <m/>
    <s v="Lietuva"/>
    <s v="Kalvarijos sav."/>
    <s v="Kalvarijos gimnazijos merginų liaudiškų šokių grupė (0,5) "/>
    <x v="4"/>
    <s v=""/>
    <x v="1"/>
    <s v="III"/>
    <m/>
    <m/>
    <m/>
    <m/>
    <n v="9"/>
    <n v="1"/>
    <m/>
    <n v="10"/>
    <s v="Loreta Vyrva"/>
    <s v="Kolektyvo vadovas"/>
    <n v="861117693"/>
    <m/>
    <m/>
    <s v=""/>
    <m/>
    <m/>
    <m/>
    <m/>
    <m/>
    <m/>
    <m/>
    <m/>
    <m/>
    <m/>
    <m/>
    <m/>
    <m/>
    <s v=""/>
    <s v=""/>
    <m/>
    <m/>
    <m/>
    <m/>
    <m/>
    <m/>
    <m/>
    <m/>
    <s v=""/>
    <s v=""/>
    <m/>
    <m/>
    <s v=""/>
    <m/>
    <s v=""/>
    <s v=""/>
    <s v=""/>
  </r>
  <r>
    <n v="206"/>
    <m/>
    <s v="Lietuva"/>
    <s v="Kalvarijos sav."/>
    <s v="Kalvarijos savivaldybės kultūros centro jaunučių liaudiškų šokių grupė       "/>
    <x v="4"/>
    <s v=""/>
    <x v="1"/>
    <s v="III"/>
    <m/>
    <m/>
    <m/>
    <m/>
    <n v="18"/>
    <n v="1"/>
    <m/>
    <n v="19"/>
    <s v="Loreta Vasikonytė"/>
    <s v="Kolektyvo vadovas"/>
    <n v="860000453"/>
    <s v="loreta.vasikonyte@gmail.com"/>
    <m/>
    <s v=""/>
    <m/>
    <m/>
    <m/>
    <m/>
    <m/>
    <m/>
    <m/>
    <m/>
    <m/>
    <m/>
    <m/>
    <m/>
    <m/>
    <s v=""/>
    <s v=""/>
    <m/>
    <m/>
    <m/>
    <m/>
    <m/>
    <m/>
    <m/>
    <m/>
    <s v=""/>
    <s v=""/>
    <m/>
    <m/>
    <s v=""/>
    <m/>
    <s v=""/>
    <s v=""/>
    <s v=""/>
  </r>
  <r>
    <n v="207"/>
    <m/>
    <s v="Lietuva"/>
    <s v="Kalvarijos sav."/>
    <s v="Kalvarijos savivaldybės kultūros centro merginų liaudiškų šokių grupė  (0,5)  "/>
    <x v="4"/>
    <s v=""/>
    <x v="1"/>
    <s v="III"/>
    <m/>
    <m/>
    <m/>
    <m/>
    <n v="9"/>
    <n v="1"/>
    <m/>
    <n v="10"/>
    <s v="Loreta Vasikonytė"/>
    <s v="Kolektyvo vadovas"/>
    <n v="860000453"/>
    <s v="loreta.vasikonyte@gmail.com"/>
    <m/>
    <s v=""/>
    <m/>
    <m/>
    <m/>
    <m/>
    <m/>
    <m/>
    <m/>
    <m/>
    <m/>
    <m/>
    <m/>
    <m/>
    <m/>
    <s v=""/>
    <s v=""/>
    <m/>
    <m/>
    <m/>
    <m/>
    <m/>
    <m/>
    <m/>
    <m/>
    <s v=""/>
    <s v=""/>
    <m/>
    <m/>
    <s v=""/>
    <m/>
    <s v=""/>
    <s v=""/>
    <s v=""/>
  </r>
  <r>
    <n v="208"/>
    <m/>
    <s v="Lietuva"/>
    <s v="Kalvarijos sav."/>
    <s v="Kalvarijos savivaldybės kultūros centro pučiamųjų orkestras,  Kalvarijos meno mokyklos choreografinė grupė"/>
    <x v="6"/>
    <s v=""/>
    <x v="2"/>
    <s v="II"/>
    <m/>
    <m/>
    <m/>
    <m/>
    <n v="34"/>
    <n v="2"/>
    <m/>
    <n v="36"/>
    <s v="Juozas Ciprisevičius"/>
    <s v="Kolektyvo vadovas"/>
    <n v="868656494"/>
    <s v="muzika.polifonija@takas.lt"/>
    <s v="Juozas Ciprisevičius,  orkestro vadovas, Renata Packevičiūtė, choreografinės grupės vadovė"/>
    <s v=""/>
    <m/>
    <m/>
    <m/>
    <m/>
    <m/>
    <m/>
    <m/>
    <m/>
    <m/>
    <m/>
    <m/>
    <m/>
    <m/>
    <s v=""/>
    <s v=""/>
    <m/>
    <m/>
    <m/>
    <m/>
    <m/>
    <m/>
    <m/>
    <m/>
    <s v=""/>
    <s v=""/>
    <m/>
    <m/>
    <s v=""/>
    <m/>
    <s v=""/>
    <s v=""/>
    <s v=""/>
  </r>
  <r>
    <n v="209"/>
    <m/>
    <s v="Lietuva"/>
    <s v="Kauno m."/>
    <s v="AB „Lietuvos geležinkeliai“ mišrus choras „Draugystė“"/>
    <x v="0"/>
    <s v="senjorų choras"/>
    <x v="0"/>
    <s v="IV"/>
    <m/>
    <m/>
    <m/>
    <m/>
    <n v="41"/>
    <n v="1"/>
    <m/>
    <n v="42"/>
    <s v="Romas Kazlauskas"/>
    <s v="Kolektyvo vadovas"/>
    <n v="867396073"/>
    <m/>
    <m/>
    <s v=""/>
    <m/>
    <m/>
    <m/>
    <m/>
    <m/>
    <m/>
    <m/>
    <m/>
    <m/>
    <m/>
    <m/>
    <m/>
    <m/>
    <s v=""/>
    <s v=""/>
    <m/>
    <m/>
    <m/>
    <m/>
    <m/>
    <m/>
    <m/>
    <m/>
    <s v=""/>
    <s v=""/>
    <m/>
    <m/>
    <s v=""/>
    <m/>
    <s v=""/>
    <s v=""/>
    <s v=""/>
  </r>
  <r>
    <n v="210"/>
    <m/>
    <s v="Lietuva"/>
    <s v="Kauno m."/>
    <s v="Kauno ,,Aušros&quot; gimnazijos jaunimo mišrus choras ,,Aušra&quot;"/>
    <x v="0"/>
    <s v="moksleivių mišrus choras"/>
    <x v="1"/>
    <s v="I"/>
    <m/>
    <m/>
    <m/>
    <m/>
    <n v="45"/>
    <n v="2"/>
    <m/>
    <n v="47"/>
    <s v="Dainius Druskis"/>
    <s v="Kolektyvo vadovas"/>
    <n v="867627161"/>
    <s v="druskad@gmail.com"/>
    <s v="Dainius Druskis, vadovas, Giedrė Druskienė, chormeisterė"/>
    <s v=""/>
    <m/>
    <m/>
    <m/>
    <m/>
    <m/>
    <m/>
    <m/>
    <m/>
    <m/>
    <m/>
    <m/>
    <m/>
    <m/>
    <s v=""/>
    <s v=""/>
    <m/>
    <m/>
    <m/>
    <m/>
    <m/>
    <m/>
    <m/>
    <m/>
    <s v=""/>
    <s v=""/>
    <m/>
    <m/>
    <s v=""/>
    <m/>
    <s v=""/>
    <s v=""/>
    <s v=""/>
  </r>
  <r>
    <n v="211"/>
    <m/>
    <s v="Lietuva"/>
    <s v="Kauno m."/>
    <s v="Kauno 1-osios muzikos mokyklos jaunių choras"/>
    <x v="0"/>
    <s v="jaunių choras"/>
    <x v="1"/>
    <s v="I"/>
    <m/>
    <m/>
    <m/>
    <m/>
    <n v="50"/>
    <n v="2"/>
    <m/>
    <n v="52"/>
    <s v="Jūratė Jaudegytė"/>
    <s v="Kolektyvo vadovas"/>
    <n v="861474110"/>
    <s v="loreta.maciene@gmail.com"/>
    <s v="Jūratė Jaudegytė, Loreta Mačienė "/>
    <s v=""/>
    <m/>
    <m/>
    <m/>
    <m/>
    <m/>
    <m/>
    <m/>
    <m/>
    <m/>
    <m/>
    <m/>
    <m/>
    <m/>
    <s v=""/>
    <s v=""/>
    <m/>
    <m/>
    <m/>
    <m/>
    <m/>
    <m/>
    <m/>
    <m/>
    <s v=""/>
    <s v=""/>
    <m/>
    <m/>
    <s v=""/>
    <m/>
    <s v=""/>
    <s v=""/>
    <s v=""/>
  </r>
  <r>
    <n v="212"/>
    <m/>
    <s v="Lietuva"/>
    <s v="Kauno m."/>
    <s v="Kauno 1-sios muzikos mokyklos jaunimo mišrus  choras &quot;Con brio&quot;"/>
    <x v="0"/>
    <s v="moksleivių mišrus choras"/>
    <x v="1"/>
    <s v="II"/>
    <m/>
    <m/>
    <m/>
    <m/>
    <n v="30"/>
    <n v="1"/>
    <m/>
    <n v="31"/>
    <s v="Aistė Bagočienė"/>
    <s v="Kolektyvo vadovas"/>
    <n v="864866869"/>
    <s v="aistebagociene@gmail.com"/>
    <m/>
    <s v=""/>
    <m/>
    <m/>
    <m/>
    <m/>
    <m/>
    <m/>
    <m/>
    <m/>
    <m/>
    <m/>
    <m/>
    <m/>
    <m/>
    <s v=""/>
    <s v=""/>
    <m/>
    <m/>
    <m/>
    <m/>
    <m/>
    <m/>
    <m/>
    <m/>
    <s v=""/>
    <s v=""/>
    <m/>
    <m/>
    <s v=""/>
    <m/>
    <s v=""/>
    <s v=""/>
    <s v=""/>
  </r>
  <r>
    <n v="213"/>
    <m/>
    <s v="Lietuva"/>
    <s v="Kauno m."/>
    <s v="Kauno A. Stulginskio mokyklos daugiafunkcinio centro mišrus choras „Gimtinė“"/>
    <x v="0"/>
    <s v="senjorų choras"/>
    <x v="0"/>
    <s v="IV"/>
    <m/>
    <m/>
    <m/>
    <m/>
    <n v="35"/>
    <n v="1"/>
    <m/>
    <n v="36"/>
    <s v="Rimantas Vaičekonis"/>
    <s v="Kolektyvo vadovas"/>
    <n v="420546"/>
    <s v="rimantasvaicekonis@gmail.com"/>
    <m/>
    <s v=""/>
    <m/>
    <m/>
    <m/>
    <m/>
    <m/>
    <m/>
    <m/>
    <m/>
    <m/>
    <m/>
    <m/>
    <m/>
    <m/>
    <s v=""/>
    <s v=""/>
    <m/>
    <m/>
    <m/>
    <m/>
    <m/>
    <m/>
    <m/>
    <m/>
    <s v=""/>
    <s v=""/>
    <m/>
    <m/>
    <s v=""/>
    <m/>
    <s v=""/>
    <s v=""/>
    <s v=""/>
  </r>
  <r>
    <n v="214"/>
    <m/>
    <s v="Lietuva"/>
    <s v="Kauno m."/>
    <s v="Kauno Aleksando Kačanausko muzikos mokyklos jaunių choras &quot;Perpetuum mobile&quot;"/>
    <x v="0"/>
    <s v="jaunių choras"/>
    <x v="1"/>
    <s v="I"/>
    <m/>
    <m/>
    <m/>
    <m/>
    <n v="45"/>
    <n v="2"/>
    <m/>
    <n v="47"/>
    <s v="Beata Kijauskienė Danguolė Beinarytė"/>
    <s v="Kolektyvo vadovas"/>
    <n v="37061514314"/>
    <s v="beatciule@gmail.com"/>
    <s v="Beata Kijauskienė, Danguolė Beinarytė"/>
    <s v=""/>
    <m/>
    <m/>
    <m/>
    <m/>
    <m/>
    <m/>
    <m/>
    <m/>
    <m/>
    <m/>
    <m/>
    <m/>
    <m/>
    <s v=""/>
    <s v=""/>
    <m/>
    <m/>
    <m/>
    <m/>
    <m/>
    <m/>
    <m/>
    <m/>
    <s v=""/>
    <s v=""/>
    <m/>
    <m/>
    <s v=""/>
    <m/>
    <s v=""/>
    <s v=""/>
    <s v=""/>
  </r>
  <r>
    <n v="215"/>
    <m/>
    <s v="Lietuva"/>
    <s v="Kauno m."/>
    <s v="Kauno berniukų chorinio dainavimo mokyklos &quot;Varpelis&quot; berniukų ir jaunuolių choras &quot;Varpelis&quot;"/>
    <x v="0"/>
    <s v="moksleivių mišrus choras"/>
    <x v="1"/>
    <s v="I"/>
    <m/>
    <m/>
    <m/>
    <m/>
    <n v="99"/>
    <n v="2"/>
    <m/>
    <n v="101"/>
    <s v="Ksaveras Plančiūnas Renata Mišeikienė "/>
    <s v="Kolektyvo vadovas"/>
    <s v="8-698 21721"/>
    <s v="ksav@kaunas.omnitel.net"/>
    <s v="Ksaveras Plančiūnas - meno vadovas; Renata Mišeikienė - chormeisterė"/>
    <s v=""/>
    <m/>
    <m/>
    <m/>
    <m/>
    <m/>
    <m/>
    <m/>
    <m/>
    <m/>
    <m/>
    <m/>
    <m/>
    <m/>
    <s v=""/>
    <s v=""/>
    <m/>
    <m/>
    <m/>
    <m/>
    <m/>
    <m/>
    <m/>
    <m/>
    <s v=""/>
    <s v=""/>
    <m/>
    <m/>
    <s v=""/>
    <m/>
    <s v=""/>
    <s v=""/>
    <s v=""/>
  </r>
  <r>
    <n v="216"/>
    <m/>
    <s v="Lietuva"/>
    <s v="Kauno m."/>
    <s v="Kauno įgulos karininkų ramovės moterų choras „Indraja“"/>
    <x v="0"/>
    <s v="moterų choras"/>
    <x v="0"/>
    <s v="II"/>
    <m/>
    <m/>
    <m/>
    <m/>
    <n v="30"/>
    <n v="1"/>
    <m/>
    <n v="31"/>
    <s v="Zinaida Gerasina"/>
    <s v="Kolektyvo vadovas"/>
    <s v="8 611 84768"/>
    <s v="indraja.kaunas@gmail.com"/>
    <m/>
    <s v=""/>
    <m/>
    <m/>
    <m/>
    <m/>
    <m/>
    <m/>
    <m/>
    <m/>
    <m/>
    <m/>
    <m/>
    <m/>
    <m/>
    <s v=""/>
    <s v=""/>
    <m/>
    <m/>
    <m/>
    <m/>
    <m/>
    <m/>
    <m/>
    <m/>
    <s v=""/>
    <s v=""/>
    <m/>
    <m/>
    <s v=""/>
    <m/>
    <s v=""/>
    <s v=""/>
    <s v=""/>
  </r>
  <r>
    <n v="217"/>
    <m/>
    <s v="Lietuva"/>
    <s v="Kauno m."/>
    <s v="Kauno Juozo Gruodžio konservatorijos ir Kauno kolegijos jaunimo mišrus choras"/>
    <x v="0"/>
    <s v="moksleivių mišrus choras"/>
    <x v="1"/>
    <s v="I"/>
    <m/>
    <m/>
    <m/>
    <m/>
    <n v="50"/>
    <n v="3"/>
    <m/>
    <n v="53"/>
    <s v="Donatas Jokūbonis, Ramutė Štrimikytė, Raimonda Navickienė jodohelm@gmail.com"/>
    <s v="Kolektyvo vadovas"/>
    <s v="8 682 26374     8 687 07944"/>
    <s v="raimondanavic@yahoo.com"/>
    <s v=" Donatas Jokūbonis, Ramutė Štreimikytė,  Raimonda Navickienė - choro vadovai"/>
    <s v=""/>
    <m/>
    <m/>
    <m/>
    <m/>
    <m/>
    <m/>
    <m/>
    <m/>
    <m/>
    <m/>
    <m/>
    <m/>
    <m/>
    <s v=""/>
    <s v=""/>
    <m/>
    <m/>
    <m/>
    <m/>
    <m/>
    <m/>
    <m/>
    <m/>
    <s v=""/>
    <s v=""/>
    <m/>
    <m/>
    <s v=""/>
    <m/>
    <s v=""/>
    <s v=""/>
    <s v=""/>
  </r>
  <r>
    <n v="218"/>
    <m/>
    <s v="Lietuva"/>
    <s v="Kauno m."/>
    <s v="Kauno Juozo Naujalio muzikos gimnazijos mišrus jaunimo choras &quot;Cantica&quot;"/>
    <x v="0"/>
    <s v="moksleivių mišrus choras"/>
    <x v="1"/>
    <s v="I"/>
    <m/>
    <m/>
    <m/>
    <m/>
    <n v="30"/>
    <n v="2"/>
    <m/>
    <n v="32"/>
    <s v="Rolandas Daugėla Ričardas Šumila"/>
    <s v="Kolektyvo vadovas"/>
    <n v="865684641"/>
    <s v="daugelarolandas@gmail.com"/>
    <s v="Rolandas Daugėla, Ričardas Šumila - choro vadovai"/>
    <s v=""/>
    <m/>
    <m/>
    <m/>
    <m/>
    <m/>
    <m/>
    <m/>
    <m/>
    <m/>
    <m/>
    <m/>
    <m/>
    <m/>
    <s v=""/>
    <s v=""/>
    <m/>
    <m/>
    <m/>
    <m/>
    <m/>
    <m/>
    <m/>
    <m/>
    <s v=""/>
    <s v=""/>
    <m/>
    <m/>
    <s v=""/>
    <m/>
    <s v=""/>
    <s v=""/>
    <s v=""/>
  </r>
  <r>
    <n v="219"/>
    <m/>
    <s v="Lietuva"/>
    <s v="Kauno m."/>
    <s v="Kauno kultūros  centro „Tautos namai“ vyrų choras „Perkūnas“"/>
    <x v="0"/>
    <s v="vyrų choras"/>
    <x v="0"/>
    <s v="II"/>
    <m/>
    <m/>
    <m/>
    <m/>
    <n v="30"/>
    <n v="1"/>
    <m/>
    <n v="31"/>
    <s v="Romaldas Misiukevičius"/>
    <s v="Kolektyvo vadovas"/>
    <n v="861482134"/>
    <s v="r.misiukevicus@gmail.com"/>
    <m/>
    <s v=""/>
    <m/>
    <m/>
    <m/>
    <m/>
    <m/>
    <m/>
    <m/>
    <m/>
    <m/>
    <m/>
    <m/>
    <m/>
    <m/>
    <s v=""/>
    <s v=""/>
    <m/>
    <m/>
    <m/>
    <m/>
    <m/>
    <m/>
    <m/>
    <m/>
    <s v=""/>
    <s v=""/>
    <m/>
    <m/>
    <s v=""/>
    <m/>
    <s v=""/>
    <s v=""/>
    <s v=""/>
  </r>
  <r>
    <n v="220"/>
    <m/>
    <s v="Lietuva"/>
    <s v="Kauno m."/>
    <s v="Kauno kultūros centro &quot;Tautos namai&quot; mišrus choras &quot;Ainiai&quot;"/>
    <x v="0"/>
    <s v="senjorų choras"/>
    <x v="0"/>
    <s v="IV"/>
    <m/>
    <m/>
    <m/>
    <m/>
    <n v="40"/>
    <n v="1"/>
    <m/>
    <n v="41"/>
    <s v="Mindaugas Šikšnius"/>
    <s v="Kolektyvo vadovas"/>
    <n v="867089152"/>
    <s v="mindaugas.siksnius@gmail.com"/>
    <m/>
    <s v=""/>
    <m/>
    <m/>
    <m/>
    <m/>
    <m/>
    <m/>
    <m/>
    <m/>
    <m/>
    <m/>
    <m/>
    <m/>
    <m/>
    <s v=""/>
    <s v=""/>
    <m/>
    <m/>
    <m/>
    <m/>
    <m/>
    <m/>
    <m/>
    <m/>
    <s v=""/>
    <s v=""/>
    <m/>
    <m/>
    <s v=""/>
    <m/>
    <s v=""/>
    <s v=""/>
    <s v=""/>
  </r>
  <r>
    <n v="221"/>
    <m/>
    <s v="Lietuva"/>
    <s v="Kauno m."/>
    <s v="Kauno kultūros centro &quot;Tautos namai&quot; mišrus choras &quot;Gintaras&quot;"/>
    <x v="0"/>
    <s v="suaugusiųjų mišrus choras"/>
    <x v="0"/>
    <s v="II"/>
    <m/>
    <m/>
    <m/>
    <m/>
    <n v="40"/>
    <n v="1"/>
    <m/>
    <n v="41"/>
    <s v="Jovita Kulakauskienė"/>
    <s v="Kolektyvo vadovas"/>
    <n v="868230738"/>
    <s v="jovita.kulakauskienė@gmail.com"/>
    <m/>
    <s v=""/>
    <m/>
    <m/>
    <m/>
    <m/>
    <m/>
    <m/>
    <m/>
    <m/>
    <m/>
    <m/>
    <m/>
    <m/>
    <m/>
    <s v=""/>
    <s v=""/>
    <m/>
    <m/>
    <m/>
    <m/>
    <m/>
    <m/>
    <m/>
    <m/>
    <s v=""/>
    <s v=""/>
    <m/>
    <m/>
    <s v=""/>
    <m/>
    <s v=""/>
    <s v=""/>
    <s v=""/>
  </r>
  <r>
    <n v="222"/>
    <m/>
    <s v="Lietuva"/>
    <s v="Kauno m."/>
    <s v="Kauno kultūros centro „Tautos namai“ mišrus choras „Diemedis“"/>
    <x v="0"/>
    <s v="suaugusiųjų mišrus choras"/>
    <x v="0"/>
    <s v="III"/>
    <m/>
    <m/>
    <m/>
    <m/>
    <n v="34"/>
    <n v="1"/>
    <m/>
    <n v="35"/>
    <s v="Audrius Petrauskas"/>
    <s v="Kolektyvo vadovas"/>
    <s v="8 686 86566"/>
    <s v="tedeum.kaunas@gmail.com"/>
    <m/>
    <s v=""/>
    <m/>
    <m/>
    <m/>
    <m/>
    <m/>
    <m/>
    <m/>
    <m/>
    <m/>
    <m/>
    <m/>
    <m/>
    <m/>
    <s v=""/>
    <s v=""/>
    <m/>
    <m/>
    <m/>
    <m/>
    <m/>
    <m/>
    <m/>
    <m/>
    <s v=""/>
    <s v=""/>
    <m/>
    <m/>
    <s v=""/>
    <m/>
    <s v=""/>
    <s v=""/>
    <s v=""/>
  </r>
  <r>
    <n v="223"/>
    <m/>
    <s v="Lietuva"/>
    <s v="Kauno m."/>
    <s v="Kauno mišrus choras &quot;Kamertonas&quot;"/>
    <x v="0"/>
    <s v="suaugusiųjų mišrus choras"/>
    <x v="0"/>
    <s v="I"/>
    <m/>
    <m/>
    <m/>
    <m/>
    <n v="30"/>
    <n v="1"/>
    <m/>
    <n v="31"/>
    <s v="Kęstutis Jakeliūnas"/>
    <s v="Kolektyvo vadovas"/>
    <s v="8 615 22565"/>
    <s v="k.jakeliunas@kamertonas.lt"/>
    <m/>
    <s v=""/>
    <m/>
    <m/>
    <m/>
    <m/>
    <m/>
    <m/>
    <m/>
    <m/>
    <m/>
    <m/>
    <m/>
    <m/>
    <m/>
    <s v=""/>
    <s v=""/>
    <m/>
    <m/>
    <m/>
    <m/>
    <m/>
    <m/>
    <m/>
    <m/>
    <s v=""/>
    <s v=""/>
    <m/>
    <m/>
    <s v=""/>
    <m/>
    <s v=""/>
    <s v=""/>
    <s v=""/>
  </r>
  <r>
    <n v="224"/>
    <m/>
    <s v="Lietuva"/>
    <s v="Kauno m."/>
    <s v="Kauno mišrus choras „Leliumai“"/>
    <x v="0"/>
    <s v="suaugusiųjų mišrus choras"/>
    <x v="0"/>
    <s v="III"/>
    <m/>
    <m/>
    <m/>
    <m/>
    <n v="35"/>
    <n v="1"/>
    <m/>
    <n v="36"/>
    <s v="Albinas Petrauskas"/>
    <s v="Kolektyvo vadovas"/>
    <s v="8 698 12299"/>
    <s v="polihim@takas.lt"/>
    <m/>
    <s v=""/>
    <m/>
    <m/>
    <m/>
    <m/>
    <m/>
    <m/>
    <m/>
    <m/>
    <m/>
    <m/>
    <m/>
    <m/>
    <m/>
    <s v=""/>
    <s v=""/>
    <m/>
    <m/>
    <m/>
    <m/>
    <m/>
    <m/>
    <m/>
    <m/>
    <s v=""/>
    <s v=""/>
    <m/>
    <m/>
    <s v=""/>
    <m/>
    <s v=""/>
    <s v=""/>
    <s v=""/>
  </r>
  <r>
    <n v="225"/>
    <m/>
    <s v="Lietuva"/>
    <s v="Kauno m."/>
    <s v="Kauno mišrus choras „Saluto“"/>
    <x v="0"/>
    <s v="suaugusiųjų mišrus choras"/>
    <x v="0"/>
    <s v="I"/>
    <m/>
    <m/>
    <m/>
    <m/>
    <n v="31"/>
    <n v="1"/>
    <m/>
    <n v="32"/>
    <s v="Ramutė Štreimikytė"/>
    <s v="Kolektyvo vadovas"/>
    <s v="8 677 89787"/>
    <s v="ramutekaunas@gmail.com"/>
    <m/>
    <s v=""/>
    <m/>
    <m/>
    <m/>
    <m/>
    <m/>
    <m/>
    <m/>
    <m/>
    <m/>
    <m/>
    <m/>
    <m/>
    <m/>
    <s v=""/>
    <s v=""/>
    <m/>
    <m/>
    <m/>
    <m/>
    <m/>
    <m/>
    <m/>
    <m/>
    <s v=""/>
    <s v=""/>
    <m/>
    <m/>
    <s v=""/>
    <m/>
    <s v=""/>
    <s v=""/>
    <s v=""/>
  </r>
  <r>
    <n v="226"/>
    <m/>
    <s v="Lietuva"/>
    <s v="Kauno m."/>
    <s v="Kauno sakralinės muzikos mokyklos jaunimo mišrus choras &quot;Giesmė&quot;"/>
    <x v="0"/>
    <s v="moksleivių mišrus choras"/>
    <x v="1"/>
    <s v="I"/>
    <m/>
    <m/>
    <m/>
    <m/>
    <n v="30"/>
    <n v="3"/>
    <m/>
    <n v="33"/>
    <s v="Salvinija Jautakaitė-Hargreaves"/>
    <s v="Kolektyvo vadovas"/>
    <s v="(8 37) 425 741"/>
    <s v="sakrmuzmok@takas.lt"/>
    <s v="Salvinija Jautakaitė-Hargreaves ; Reda Dapšauskienė, choro mokytoja; Vilimas Norkūnas, choro mokytojas"/>
    <s v=""/>
    <m/>
    <m/>
    <m/>
    <m/>
    <m/>
    <m/>
    <m/>
    <m/>
    <m/>
    <m/>
    <m/>
    <m/>
    <m/>
    <s v=""/>
    <s v=""/>
    <m/>
    <m/>
    <m/>
    <m/>
    <m/>
    <m/>
    <m/>
    <m/>
    <s v=""/>
    <s v=""/>
    <m/>
    <m/>
    <s v=""/>
    <m/>
    <s v=""/>
    <s v=""/>
    <s v=""/>
  </r>
  <r>
    <n v="227"/>
    <m/>
    <s v="Lietuva"/>
    <s v="Kauno m."/>
    <s v="Kauno sakralinės muzikos mokyklos jaunių choras"/>
    <x v="0"/>
    <s v="jaunių choras"/>
    <x v="1"/>
    <s v="II"/>
    <m/>
    <m/>
    <m/>
    <m/>
    <n v="30"/>
    <n v="2"/>
    <m/>
    <n v="32"/>
    <s v="Nijolė Jautakienė"/>
    <s v="Kolektyvo vadovas"/>
    <s v="(8 37) 425 741"/>
    <s v="sakrmuzmok@takas.lt"/>
    <s v="Nijolė Jautakienė ; Rasa Palšauskienė, choro mokytoja."/>
    <s v=""/>
    <m/>
    <m/>
    <m/>
    <m/>
    <m/>
    <m/>
    <m/>
    <m/>
    <m/>
    <m/>
    <m/>
    <m/>
    <m/>
    <s v=""/>
    <s v=""/>
    <m/>
    <m/>
    <m/>
    <m/>
    <m/>
    <m/>
    <m/>
    <m/>
    <s v=""/>
    <s v=""/>
    <m/>
    <m/>
    <s v=""/>
    <m/>
    <s v=""/>
    <s v=""/>
    <s v=""/>
  </r>
  <r>
    <n v="228"/>
    <m/>
    <s v="Lietuva"/>
    <s v="Kauno m."/>
    <s v="Kauno sakralinės muzikos mokyklos merginų choras &quot;Pastoralė&quot;"/>
    <x v="0"/>
    <s v="moksleivių merginų choras"/>
    <x v="1"/>
    <s v="I"/>
    <m/>
    <m/>
    <m/>
    <m/>
    <n v="30"/>
    <n v="2"/>
    <m/>
    <n v="32"/>
    <s v="Nijolė Jautakienė"/>
    <s v="Kolektyvo vadovas"/>
    <s v="(8 37) 425 741"/>
    <s v="sakrmuzmok@takas.lt"/>
    <s v="Nijolė Jautakienė ; Inesa Sėmėnaitė"/>
    <s v=""/>
    <m/>
    <m/>
    <m/>
    <m/>
    <m/>
    <m/>
    <m/>
    <m/>
    <m/>
    <m/>
    <m/>
    <m/>
    <m/>
    <s v=""/>
    <s v=""/>
    <m/>
    <m/>
    <m/>
    <m/>
    <m/>
    <m/>
    <m/>
    <m/>
    <s v=""/>
    <s v=""/>
    <m/>
    <m/>
    <s v=""/>
    <m/>
    <s v=""/>
    <s v=""/>
    <s v=""/>
  </r>
  <r>
    <n v="229"/>
    <m/>
    <s v="Lietuva"/>
    <s v="Kauno m."/>
    <s v="Kauno Šv. Arkangelo Mykolo (Įgulos) bažnyčios kamerinis mišrus choras „Te Deum“"/>
    <x v="0"/>
    <s v="suaugusiųjų mišrus choras"/>
    <x v="0"/>
    <s v="II"/>
    <m/>
    <m/>
    <m/>
    <m/>
    <n v="20"/>
    <n v="1"/>
    <m/>
    <n v="21"/>
    <s v="Audrius Petrauskas"/>
    <s v="Kolektyvo vadovas"/>
    <n v="868686566"/>
    <s v="tedeum.kaunas@gmail.com"/>
    <m/>
    <s v=""/>
    <m/>
    <m/>
    <m/>
    <m/>
    <m/>
    <m/>
    <m/>
    <m/>
    <m/>
    <m/>
    <m/>
    <m/>
    <m/>
    <s v=""/>
    <s v=""/>
    <m/>
    <m/>
    <m/>
    <m/>
    <m/>
    <m/>
    <m/>
    <m/>
    <s v=""/>
    <s v=""/>
    <m/>
    <m/>
    <s v=""/>
    <m/>
    <s v=""/>
    <s v=""/>
    <s v=""/>
  </r>
  <r>
    <n v="230"/>
    <m/>
    <s v="Lietuva"/>
    <s v="Kauno m."/>
    <s v="Kauno šv. Kryžiaus (Karmelitų) bažnyčios jaunimo mišrus choras &quot;Song Deo&quot;"/>
    <x v="0"/>
    <s v="suaugusiųjų mišrus choras"/>
    <x v="0"/>
    <s v="II"/>
    <m/>
    <m/>
    <m/>
    <m/>
    <n v="19"/>
    <n v="1"/>
    <m/>
    <n v="20"/>
    <s v="Vita Tamulionytė"/>
    <s v="Kolektyvo vadovas"/>
    <n v="867787974"/>
    <s v="vita.tamulionyte@gmail.com"/>
    <m/>
    <s v=""/>
    <m/>
    <m/>
    <m/>
    <m/>
    <m/>
    <m/>
    <m/>
    <m/>
    <m/>
    <m/>
    <m/>
    <m/>
    <m/>
    <s v=""/>
    <s v=""/>
    <m/>
    <m/>
    <m/>
    <m/>
    <m/>
    <m/>
    <m/>
    <m/>
    <s v=""/>
    <s v=""/>
    <m/>
    <m/>
    <s v=""/>
    <m/>
    <s v=""/>
    <s v=""/>
    <s v=""/>
  </r>
  <r>
    <n v="231"/>
    <m/>
    <s v="Lietuva"/>
    <s v="Kauno m."/>
    <s v="Kauno šv. Pranciškaus Ksavero bažnyčios choras"/>
    <x v="0"/>
    <s v="senjorų choras"/>
    <x v="0"/>
    <s v="IV"/>
    <m/>
    <m/>
    <m/>
    <m/>
    <n v="25"/>
    <n v="1"/>
    <m/>
    <n v="26"/>
    <s v="Algimantas Mišeikis"/>
    <s v="Kolektyvo vadovas"/>
    <n v="868087204"/>
    <s v="benediktas1897@gmail.com"/>
    <m/>
    <s v=""/>
    <m/>
    <m/>
    <m/>
    <m/>
    <m/>
    <m/>
    <m/>
    <m/>
    <m/>
    <m/>
    <m/>
    <m/>
    <m/>
    <s v=""/>
    <s v=""/>
    <m/>
    <m/>
    <m/>
    <m/>
    <m/>
    <m/>
    <m/>
    <m/>
    <s v=""/>
    <s v=""/>
    <m/>
    <m/>
    <s v=""/>
    <m/>
    <s v=""/>
    <s v=""/>
    <s v=""/>
  </r>
  <r>
    <n v="232"/>
    <m/>
    <s v="Lietuva"/>
    <s v="Kauno m."/>
    <s v="Kauno technologijos universiteto akademinis choras „Jaunystė“"/>
    <x v="0"/>
    <s v="studentų mišrus choras"/>
    <x v="0"/>
    <s v="I"/>
    <m/>
    <m/>
    <m/>
    <s v="s"/>
    <n v="59"/>
    <n v="1"/>
    <m/>
    <n v="60"/>
    <s v="Danguolė Beinarytė"/>
    <s v="Kolektyvo vadovas"/>
    <n v="869885854"/>
    <s v="jaunystes.maestro@gmail.com"/>
    <m/>
    <s v=""/>
    <m/>
    <m/>
    <m/>
    <m/>
    <m/>
    <m/>
    <m/>
    <m/>
    <m/>
    <m/>
    <m/>
    <m/>
    <m/>
    <s v=""/>
    <s v=""/>
    <m/>
    <m/>
    <m/>
    <m/>
    <m/>
    <m/>
    <m/>
    <m/>
    <s v=""/>
    <s v=""/>
    <m/>
    <m/>
    <s v=""/>
    <m/>
    <s v=""/>
    <s v=""/>
    <s v=""/>
  </r>
  <r>
    <n v="233"/>
    <m/>
    <s v="Lietuva"/>
    <s v="Kauno m."/>
    <s v="Kauno technologijos universiteto mišrus choras „Absolventas“"/>
    <x v="0"/>
    <s v="senjorų choras"/>
    <x v="0"/>
    <s v="IV"/>
    <m/>
    <m/>
    <m/>
    <m/>
    <n v="35"/>
    <n v="2"/>
    <m/>
    <n v="37"/>
    <s v="Viktoras Masevičius"/>
    <s v="Kolektyvo vadovas"/>
    <s v="8 682 44290"/>
    <s v="v.masevicius@gmail.com"/>
    <s v="Prof. Viktoras Masevičius ; Vita Tamulionytė, chormeisterė"/>
    <s v=""/>
    <m/>
    <m/>
    <m/>
    <m/>
    <m/>
    <m/>
    <m/>
    <m/>
    <m/>
    <m/>
    <m/>
    <m/>
    <m/>
    <s v=""/>
    <s v=""/>
    <m/>
    <m/>
    <m/>
    <m/>
    <m/>
    <m/>
    <m/>
    <m/>
    <s v=""/>
    <s v=""/>
    <m/>
    <m/>
    <s v=""/>
    <m/>
    <s v=""/>
    <s v=""/>
    <s v=""/>
  </r>
  <r>
    <n v="234"/>
    <m/>
    <s v="Lietuva"/>
    <s v="Kauno m."/>
    <s v="Kauno tremtinių mišrus choras „Ilgesys&quot;“"/>
    <x v="0"/>
    <s v="senjorų choras"/>
    <x v="0"/>
    <s v="IV"/>
    <m/>
    <m/>
    <m/>
    <m/>
    <n v="40"/>
    <n v="1"/>
    <m/>
    <n v="41"/>
    <s v="Bronė Paulavičienė"/>
    <s v="Kolektyvo vadovas"/>
    <m/>
    <m/>
    <m/>
    <s v=""/>
    <m/>
    <m/>
    <m/>
    <m/>
    <m/>
    <m/>
    <m/>
    <m/>
    <m/>
    <m/>
    <m/>
    <m/>
    <m/>
    <s v=""/>
    <s v=""/>
    <m/>
    <m/>
    <m/>
    <m/>
    <m/>
    <m/>
    <m/>
    <m/>
    <s v=""/>
    <s v=""/>
    <m/>
    <m/>
    <s v=""/>
    <m/>
    <s v=""/>
    <s v=""/>
    <s v=""/>
  </r>
  <r>
    <n v="235"/>
    <m/>
    <s v="Lietuva"/>
    <s v="Kauno m."/>
    <s v="Kauno vaikų ir moksleivių laisvalaikio rūmų  jaunių  choras ,,Lyra&quot;"/>
    <x v="0"/>
    <s v="jaunių choras"/>
    <x v="1"/>
    <s v="I"/>
    <m/>
    <m/>
    <m/>
    <m/>
    <n v="30"/>
    <n v="1"/>
    <m/>
    <n v="31"/>
    <s v="Asta Miknienė"/>
    <s v="Kolektyvo vadovas"/>
    <s v="8 601 29760"/>
    <s v="astamikniene@gmail.com"/>
    <m/>
    <s v=""/>
    <m/>
    <m/>
    <m/>
    <m/>
    <m/>
    <m/>
    <m/>
    <m/>
    <m/>
    <m/>
    <m/>
    <m/>
    <m/>
    <s v=""/>
    <s v=""/>
    <m/>
    <m/>
    <m/>
    <m/>
    <m/>
    <m/>
    <m/>
    <m/>
    <s v=""/>
    <s v=""/>
    <m/>
    <m/>
    <s v=""/>
    <m/>
    <s v=""/>
    <s v=""/>
    <s v=""/>
  </r>
  <r>
    <n v="236"/>
    <m/>
    <s v="Lietuva"/>
    <s v="Kauno m."/>
    <s v="Kauno valstybinis choras"/>
    <x v="0"/>
    <s v="suaugusiųjų mišrus choras"/>
    <x v="0"/>
    <s v="I"/>
    <m/>
    <m/>
    <m/>
    <m/>
    <n v="70"/>
    <n v="4"/>
    <m/>
    <n v="74"/>
    <s v="Petras Bingelis"/>
    <s v="Kolektyvo vadovas"/>
    <s v="8 37 222558"/>
    <s v="info@kvch.lt"/>
    <s v="Petras Bingelis - meno vadovas ir vyr. dirigentas; Raimonda Navickienė - chormeisterė; Regina Kamičaitienė - chormeisterė; Aida Birutė Butavičienė - chormeisterė"/>
    <s v=""/>
    <m/>
    <m/>
    <m/>
    <m/>
    <m/>
    <m/>
    <m/>
    <m/>
    <m/>
    <m/>
    <m/>
    <m/>
    <m/>
    <s v=""/>
    <s v=""/>
    <m/>
    <m/>
    <m/>
    <m/>
    <m/>
    <m/>
    <m/>
    <m/>
    <s v=""/>
    <s v=""/>
    <m/>
    <m/>
    <s v=""/>
    <m/>
    <s v=""/>
    <s v=""/>
    <s v=""/>
  </r>
  <r>
    <n v="237"/>
    <m/>
    <s v="Lietuva"/>
    <s v="Kauno m."/>
    <s v="Kauno Veršvų vidurinės mokyklos jaunimo mišrus choras &quot;Allegro&quot;"/>
    <x v="0"/>
    <s v="moksleivių mišrus choras"/>
    <x v="1"/>
    <s v="III"/>
    <m/>
    <m/>
    <m/>
    <m/>
    <n v="30"/>
    <n v="1"/>
    <m/>
    <n v="31"/>
    <s v="Laima Kasparevičienė"/>
    <s v="Kolektyvo vadovas"/>
    <s v="8 675 10795"/>
    <s v="laimulinka@gmail.com"/>
    <m/>
    <s v=""/>
    <m/>
    <m/>
    <m/>
    <m/>
    <m/>
    <m/>
    <m/>
    <m/>
    <m/>
    <m/>
    <m/>
    <m/>
    <m/>
    <s v=""/>
    <s v=""/>
    <m/>
    <m/>
    <m/>
    <m/>
    <m/>
    <m/>
    <m/>
    <m/>
    <s v=""/>
    <s v=""/>
    <m/>
    <m/>
    <s v=""/>
    <m/>
    <s v=""/>
    <s v=""/>
    <s v=""/>
  </r>
  <r>
    <n v="238"/>
    <m/>
    <s v="Lietuva"/>
    <s v="Kauno m."/>
    <s v="Kauno Vytauto Didžiojo bažnyčios kamerinis mišrus choras &quot;Cantate Domino&quot;"/>
    <x v="0"/>
    <s v="suaugusiųjų mišrus choras"/>
    <x v="0"/>
    <s v="I"/>
    <m/>
    <m/>
    <m/>
    <m/>
    <n v="25"/>
    <n v="1"/>
    <m/>
    <n v="26"/>
    <s v="Rolandas Daugėla"/>
    <s v="Kolektyvo vadovas"/>
    <n v="865684641"/>
    <s v="daugelarolandas@gmail.com"/>
    <m/>
    <s v=""/>
    <m/>
    <m/>
    <m/>
    <m/>
    <m/>
    <m/>
    <m/>
    <m/>
    <m/>
    <m/>
    <m/>
    <m/>
    <m/>
    <s v=""/>
    <s v=""/>
    <m/>
    <m/>
    <m/>
    <m/>
    <m/>
    <m/>
    <m/>
    <m/>
    <s v=""/>
    <s v=""/>
    <m/>
    <m/>
    <s v=""/>
    <m/>
    <s v=""/>
    <s v=""/>
    <s v=""/>
  </r>
  <r>
    <n v="239"/>
    <m/>
    <s v="Lietuva"/>
    <s v="Kauno m."/>
    <s v="Kauno Vytauto Didžiojo universiteto  Kauno &quot;Rasos&quot; gimnazijos jaunimo mišrus choras &quot;Gaja&quot;"/>
    <x v="0"/>
    <s v="moksleivių mišrus choras"/>
    <x v="1"/>
    <s v="II"/>
    <m/>
    <m/>
    <m/>
    <m/>
    <n v="75"/>
    <n v="2"/>
    <m/>
    <n v="77"/>
    <s v="Danutė Šaučiūnienė"/>
    <s v="Kolektyvo vadovas"/>
    <n v="868559763"/>
    <s v="dsauciuniene@gmail.com"/>
    <s v="Danutė Šaučiūnienė, Mindaugas Šikšnius"/>
    <s v=""/>
    <m/>
    <m/>
    <m/>
    <m/>
    <m/>
    <m/>
    <m/>
    <m/>
    <m/>
    <m/>
    <m/>
    <m/>
    <m/>
    <s v=""/>
    <s v=""/>
    <m/>
    <m/>
    <m/>
    <m/>
    <m/>
    <m/>
    <m/>
    <m/>
    <s v=""/>
    <s v=""/>
    <m/>
    <m/>
    <s v=""/>
    <m/>
    <s v=""/>
    <s v=""/>
    <s v=""/>
  </r>
  <r>
    <n v="240"/>
    <m/>
    <s v="Lietuva"/>
    <s v="Kauno m."/>
    <s v="Kauno,,Vyturio&quot;  katalikiškos vidurinės mokyklos jaunių choras "/>
    <x v="0"/>
    <s v="jaunių choras"/>
    <x v="1"/>
    <s v="III"/>
    <m/>
    <m/>
    <m/>
    <m/>
    <n v="40"/>
    <n v="1"/>
    <m/>
    <n v="41"/>
    <s v="Stasys Selemenavičius"/>
    <s v="Kolektyvo vadovas"/>
    <s v="(37) 331896"/>
    <s v="sele_rita@yahoo.com"/>
    <m/>
    <s v=""/>
    <m/>
    <m/>
    <m/>
    <m/>
    <m/>
    <m/>
    <m/>
    <m/>
    <m/>
    <m/>
    <m/>
    <m/>
    <m/>
    <s v=""/>
    <s v=""/>
    <m/>
    <m/>
    <m/>
    <m/>
    <m/>
    <m/>
    <m/>
    <m/>
    <s v=""/>
    <s v=""/>
    <m/>
    <m/>
    <s v=""/>
    <m/>
    <s v=""/>
    <s v=""/>
    <s v=""/>
  </r>
  <r>
    <n v="241"/>
    <m/>
    <s v="Lietuva"/>
    <s v="Kauno m."/>
    <s v="Kauno,,Vyturio&quot; katalikiškos vidurinės mokyklos jaunimo mišrus choras ,,Vyturys&quot; ir Kauno Jono Basanavičiaus gimnazijos jaunimo mišrus choras"/>
    <x v="0"/>
    <s v="moksleivių mišrus choras"/>
    <x v="1"/>
    <s v="II"/>
    <m/>
    <m/>
    <m/>
    <m/>
    <n v="63"/>
    <n v="1"/>
    <m/>
    <n v="64"/>
    <s v="Rinalda Burinskienė"/>
    <s v="Kolektyvo vadovas"/>
    <s v="(37) 331896"/>
    <s v="rinburin@gmail.com"/>
    <m/>
    <s v=""/>
    <m/>
    <m/>
    <m/>
    <m/>
    <m/>
    <m/>
    <m/>
    <m/>
    <m/>
    <m/>
    <m/>
    <m/>
    <m/>
    <s v=""/>
    <s v=""/>
    <m/>
    <m/>
    <m/>
    <m/>
    <m/>
    <m/>
    <m/>
    <m/>
    <s v=""/>
    <s v=""/>
    <m/>
    <m/>
    <s v=""/>
    <m/>
    <s v=""/>
    <s v=""/>
    <s v=""/>
  </r>
  <r>
    <n v="242"/>
    <m/>
    <s v="Lietuva"/>
    <s v="Kauno m."/>
    <s v="Krašto apsaugos savanoriškų pajėgų Kauno vyrų choras „Margiris“"/>
    <x v="0"/>
    <s v="vyrų choras"/>
    <x v="0"/>
    <s v="III"/>
    <m/>
    <m/>
    <m/>
    <m/>
    <n v="20"/>
    <n v="1"/>
    <m/>
    <n v="21"/>
    <s v="Rimantas Vaičekonis"/>
    <s v="Kolektyvo vadovas"/>
    <n v="420546"/>
    <s v="rimantasvaicekonis@gmail.com"/>
    <m/>
    <s v=""/>
    <m/>
    <m/>
    <m/>
    <m/>
    <m/>
    <m/>
    <m/>
    <m/>
    <m/>
    <m/>
    <m/>
    <m/>
    <m/>
    <s v=""/>
    <s v=""/>
    <m/>
    <m/>
    <m/>
    <m/>
    <m/>
    <m/>
    <m/>
    <m/>
    <s v=""/>
    <s v=""/>
    <m/>
    <m/>
    <s v=""/>
    <m/>
    <s v=""/>
    <s v=""/>
    <s v=""/>
  </r>
  <r>
    <n v="243"/>
    <m/>
    <s v="Lietuva"/>
    <s v="Kauno m."/>
    <s v="Lietuvos sveikatos mokslų universiteto ligoninės Kauno klinikų moterų choras „Kanklės“"/>
    <x v="0"/>
    <s v="moterų choras"/>
    <x v="0"/>
    <s v="III"/>
    <m/>
    <m/>
    <m/>
    <m/>
    <n v="26"/>
    <n v="1"/>
    <m/>
    <n v="27"/>
    <s v="Audronė Marcinkevičiūtė"/>
    <s v="Kolektyvo vadovas"/>
    <n v="869833843"/>
    <s v="audrone.marc@gmail.com"/>
    <m/>
    <s v=""/>
    <m/>
    <m/>
    <m/>
    <m/>
    <m/>
    <m/>
    <m/>
    <m/>
    <m/>
    <m/>
    <m/>
    <m/>
    <m/>
    <s v=""/>
    <s v=""/>
    <m/>
    <m/>
    <m/>
    <m/>
    <m/>
    <m/>
    <m/>
    <m/>
    <s v=""/>
    <s v=""/>
    <m/>
    <m/>
    <s v=""/>
    <m/>
    <s v=""/>
    <s v=""/>
    <s v=""/>
  </r>
  <r>
    <n v="244"/>
    <m/>
    <s v="Lietuva"/>
    <s v="Kauno m."/>
    <s v="Lietuvos sveikatos mokslų universiteto mišrus choras ,,Neris''"/>
    <x v="0"/>
    <s v="studentų mišrus choras"/>
    <x v="0"/>
    <s v="I"/>
    <m/>
    <m/>
    <m/>
    <s v="s"/>
    <n v="50"/>
    <n v="2"/>
    <m/>
    <n v="52"/>
    <s v="Tomas Lapinskas"/>
    <s v="Kolektyvo vadovas"/>
    <s v="8-698-71956"/>
    <s v="choras.neris@gmail.com"/>
    <s v="Tomas Lapinskas - meno vadovas, Ieva Tunkevičiūtė - chormeisterė "/>
    <s v=""/>
    <m/>
    <m/>
    <m/>
    <m/>
    <m/>
    <m/>
    <m/>
    <m/>
    <m/>
    <m/>
    <m/>
    <m/>
    <m/>
    <s v=""/>
    <s v=""/>
    <m/>
    <m/>
    <m/>
    <m/>
    <m/>
    <m/>
    <m/>
    <m/>
    <s v=""/>
    <s v=""/>
    <m/>
    <m/>
    <s v=""/>
    <m/>
    <s v=""/>
    <s v=""/>
    <s v=""/>
  </r>
  <r>
    <n v="245"/>
    <m/>
    <s v="Lietuva"/>
    <s v="Kauno m."/>
    <s v="Vytauto Didžiojo universiteto kamerinis merginų choras"/>
    <x v="0"/>
    <s v="studenčių merginų choras"/>
    <x v="0"/>
    <s v="II"/>
    <m/>
    <m/>
    <m/>
    <s v="s"/>
    <n v="25"/>
    <n v="2"/>
    <m/>
    <n v="27"/>
    <s v="Viktoras Masevičius"/>
    <s v="Kolektyvo vadovas"/>
    <s v="8 682 44290"/>
    <s v="v.masevicius@gmail.com"/>
    <s v="Viktoras Masevičius ; Vita Tamulionytė, chormeisterė"/>
    <s v=""/>
    <m/>
    <m/>
    <m/>
    <m/>
    <m/>
    <m/>
    <m/>
    <m/>
    <m/>
    <m/>
    <m/>
    <m/>
    <m/>
    <s v=""/>
    <s v=""/>
    <m/>
    <m/>
    <m/>
    <m/>
    <m/>
    <m/>
    <m/>
    <m/>
    <s v=""/>
    <s v=""/>
    <m/>
    <m/>
    <s v=""/>
    <m/>
    <s v=""/>
    <s v=""/>
    <s v=""/>
  </r>
  <r>
    <n v="246"/>
    <m/>
    <s v="Lietuva"/>
    <s v="Kauno m."/>
    <s v="Kauno technologijos universiteto tautinio meno ansamblis &quot;Nemunas&quot;"/>
    <x v="7"/>
    <s v=""/>
    <x v="0"/>
    <m/>
    <m/>
    <m/>
    <m/>
    <s v="s"/>
    <n v="103"/>
    <n v="6"/>
    <m/>
    <n v="109"/>
    <s v="Margarita Tomkevičiūtė"/>
    <s v="Kolektyvo vadovas"/>
    <n v="861031329"/>
    <s v="kultura@ktu.lt, margarita.tomkeviciute@gmail.com"/>
    <s v="Margarita Tomkevičiūtė-meno vadovė,   Vilma Urbonaitė choreografė, Roma Paulauskienė- choro vadovė, Gediminas Micka- choro vadovas, Romualdas Sadzevičius-kapelos vadovas, Raimundas Kukanauskas-orkestro vadovas, Asta Jonkutė-orkestro vadovė"/>
    <s v=""/>
    <m/>
    <m/>
    <m/>
    <m/>
    <m/>
    <m/>
    <m/>
    <m/>
    <m/>
    <m/>
    <m/>
    <m/>
    <m/>
    <s v=""/>
    <s v=""/>
    <m/>
    <m/>
    <m/>
    <m/>
    <m/>
    <m/>
    <m/>
    <m/>
    <s v=""/>
    <s v=""/>
    <m/>
    <m/>
    <s v=""/>
    <m/>
    <s v=""/>
    <s v=""/>
    <s v=""/>
  </r>
  <r>
    <n v="247"/>
    <m/>
    <s v="Lietuva"/>
    <s v="Kauno m."/>
    <s v="Kauno &quot;Šilo&quot; pradinės mokyklos folkloro ansamblis &quot;Šilinukai&quot;"/>
    <x v="1"/>
    <s v=""/>
    <x v="1"/>
    <m/>
    <m/>
    <m/>
    <m/>
    <m/>
    <n v="30"/>
    <n v="2"/>
    <m/>
    <n v="32"/>
    <s v="Gražina Kepežinskienė"/>
    <s v="Kolektyvo vadovas"/>
    <n v="867612831"/>
    <s v="grazina.kepezinskiene@gmail.com"/>
    <s v="Gražina Kepežinskienė, Jurgita Rupšienė"/>
    <n v="32"/>
    <m/>
    <m/>
    <m/>
    <m/>
    <m/>
    <m/>
    <m/>
    <m/>
    <m/>
    <m/>
    <m/>
    <m/>
    <m/>
    <s v=""/>
    <s v=""/>
    <m/>
    <m/>
    <m/>
    <m/>
    <m/>
    <m/>
    <m/>
    <m/>
    <s v=""/>
    <s v=""/>
    <m/>
    <m/>
    <s v=""/>
    <m/>
    <s v=""/>
    <s v=""/>
    <s v=""/>
  </r>
  <r>
    <n v="248"/>
    <m/>
    <s v="Lietuva"/>
    <s v="Kauno m."/>
    <s v="Kauno 1-osios muzikos mokyklos folkloro ansamblis &quot;Sauluva&quot;"/>
    <x v="1"/>
    <s v=""/>
    <x v="1"/>
    <m/>
    <m/>
    <m/>
    <m/>
    <m/>
    <n v="24"/>
    <n v="2"/>
    <m/>
    <n v="26"/>
    <s v="Giedrė Ramunė Pečiulienė"/>
    <s v="Kolektyvo vadovas"/>
    <n v="869822321"/>
    <s v="giedra60@gmail.com"/>
    <s v="Giedrė Ramunė  Pečiulienė, Rasa Vanda Šukienė"/>
    <n v="26"/>
    <m/>
    <m/>
    <m/>
    <m/>
    <m/>
    <m/>
    <m/>
    <m/>
    <m/>
    <m/>
    <m/>
    <m/>
    <m/>
    <s v=""/>
    <s v=""/>
    <m/>
    <m/>
    <m/>
    <m/>
    <m/>
    <m/>
    <m/>
    <m/>
    <s v=""/>
    <s v=""/>
    <m/>
    <m/>
    <s v=""/>
    <m/>
    <s v=""/>
    <s v=""/>
    <s v=""/>
  </r>
  <r>
    <n v="249"/>
    <m/>
    <s v="Lietuva"/>
    <s v="Kauno m."/>
    <s v="Kauno folkloro klubas „Jotija“"/>
    <x v="1"/>
    <s v=""/>
    <x v="0"/>
    <m/>
    <m/>
    <m/>
    <m/>
    <m/>
    <n v="17"/>
    <n v="1"/>
    <m/>
    <n v="18"/>
    <s v="Mintautas Pečiulis"/>
    <s v="Kolektyvo vadovas"/>
    <n v="862016610"/>
    <s v="irgurske@gmail.com"/>
    <m/>
    <n v="18"/>
    <m/>
    <m/>
    <m/>
    <m/>
    <m/>
    <m/>
    <m/>
    <m/>
    <m/>
    <m/>
    <m/>
    <m/>
    <m/>
    <s v=""/>
    <s v=""/>
    <m/>
    <m/>
    <m/>
    <m/>
    <m/>
    <m/>
    <m/>
    <m/>
    <s v=""/>
    <s v=""/>
    <m/>
    <m/>
    <s v=""/>
    <m/>
    <s v=""/>
    <s v=""/>
    <s v=""/>
  </r>
  <r>
    <n v="250"/>
    <m/>
    <s v="Lietuva"/>
    <s v="Kauno m."/>
    <s v="Kauno Jono Pauliaus II-ojo gimnazijos folkloro ansamblis &quot;Gilė&quot;"/>
    <x v="1"/>
    <s v=""/>
    <x v="1"/>
    <m/>
    <m/>
    <m/>
    <m/>
    <m/>
    <n v="30"/>
    <n v="2"/>
    <m/>
    <n v="32"/>
    <s v="Artūras Sinkevičius"/>
    <s v="Kolektyvo vadovas"/>
    <n v="868393786"/>
    <s v="arturas@gile.lt"/>
    <s v="Dobilas Juška"/>
    <n v="32"/>
    <m/>
    <m/>
    <m/>
    <m/>
    <m/>
    <m/>
    <m/>
    <m/>
    <m/>
    <m/>
    <m/>
    <m/>
    <m/>
    <s v=""/>
    <s v=""/>
    <m/>
    <m/>
    <m/>
    <m/>
    <m/>
    <m/>
    <m/>
    <m/>
    <s v=""/>
    <s v=""/>
    <m/>
    <m/>
    <s v=""/>
    <m/>
    <s v=""/>
    <s v=""/>
    <s v=""/>
  </r>
  <r>
    <n v="251"/>
    <m/>
    <s v="Lietuva"/>
    <s v="Kauno m."/>
    <s v="Kauno miesto folkloro ansamblis „Gadula“"/>
    <x v="1"/>
    <s v=""/>
    <x v="0"/>
    <m/>
    <m/>
    <m/>
    <m/>
    <m/>
    <n v="15"/>
    <n v="1"/>
    <m/>
    <n v="16"/>
    <s v="Andrius Morkūnas"/>
    <s v="Kolektyvo vadovas"/>
    <s v="8-682-27282"/>
    <s v="gadula@gmail.com"/>
    <m/>
    <n v="16"/>
    <m/>
    <m/>
    <m/>
    <m/>
    <m/>
    <m/>
    <m/>
    <m/>
    <m/>
    <m/>
    <m/>
    <m/>
    <m/>
    <s v=""/>
    <s v=""/>
    <m/>
    <m/>
    <m/>
    <m/>
    <m/>
    <m/>
    <m/>
    <m/>
    <s v=""/>
    <s v=""/>
    <m/>
    <m/>
    <s v=""/>
    <m/>
    <s v=""/>
    <s v=""/>
    <s v=""/>
  </r>
  <r>
    <n v="252"/>
    <m/>
    <s v="Lietuva"/>
    <s v="Kauno m."/>
    <s v="Kauno miesto folkloro klubas „Žaisa“"/>
    <x v="1"/>
    <s v=""/>
    <x v="0"/>
    <m/>
    <m/>
    <m/>
    <m/>
    <m/>
    <n v="31"/>
    <n v="1"/>
    <m/>
    <n v="32"/>
    <s v="Giedrė Ramunė Pečiulienė"/>
    <s v="Kolektyvo vadovas"/>
    <n v="37069822321"/>
    <s v="zaisa.info@gmail.com, giedra60@gmail.com"/>
    <m/>
    <n v="32"/>
    <m/>
    <m/>
    <m/>
    <m/>
    <m/>
    <m/>
    <m/>
    <m/>
    <m/>
    <m/>
    <m/>
    <m/>
    <m/>
    <s v=""/>
    <s v=""/>
    <m/>
    <m/>
    <m/>
    <m/>
    <m/>
    <m/>
    <m/>
    <m/>
    <s v=""/>
    <s v=""/>
    <m/>
    <m/>
    <s v=""/>
    <m/>
    <s v=""/>
    <s v=""/>
    <s v=""/>
  </r>
  <r>
    <n v="253"/>
    <m/>
    <s v="Lietuva"/>
    <s v="Kauno m."/>
    <s v="Kauno miesto sutartinių giedotojų grupė &quot;Kadujo&quot;"/>
    <x v="1"/>
    <s v=""/>
    <x v="0"/>
    <m/>
    <m/>
    <m/>
    <m/>
    <m/>
    <n v="9"/>
    <n v="1"/>
    <m/>
    <n v="10"/>
    <s v="Laura Lukenskienė"/>
    <s v="Kolektyvo vadovas"/>
    <n v="37061040325"/>
    <s v="lauriuka@gmail.com"/>
    <m/>
    <n v="10"/>
    <m/>
    <m/>
    <m/>
    <m/>
    <m/>
    <m/>
    <m/>
    <m/>
    <m/>
    <m/>
    <m/>
    <m/>
    <m/>
    <s v=""/>
    <s v=""/>
    <m/>
    <m/>
    <m/>
    <m/>
    <m/>
    <m/>
    <m/>
    <m/>
    <s v=""/>
    <s v=""/>
    <m/>
    <m/>
    <s v=""/>
    <m/>
    <s v=""/>
    <s v=""/>
    <s v=""/>
  </r>
  <r>
    <n v="254"/>
    <m/>
    <s v="Lietuva"/>
    <s v="Kauno m."/>
    <s v="Kauno miesto sutartinių giedotojų grupė „Sasutalas“"/>
    <x v="1"/>
    <s v=""/>
    <x v="0"/>
    <m/>
    <m/>
    <m/>
    <m/>
    <m/>
    <n v="6"/>
    <n v="1"/>
    <m/>
    <n v="7"/>
    <s v="Andrius Morkūnas"/>
    <s v="Kolektyvo vadovas"/>
    <s v="8-682-27282"/>
    <s v="gadula@gmail.com"/>
    <m/>
    <n v="7"/>
    <m/>
    <m/>
    <m/>
    <m/>
    <m/>
    <m/>
    <m/>
    <m/>
    <m/>
    <m/>
    <m/>
    <m/>
    <m/>
    <s v=""/>
    <s v=""/>
    <m/>
    <m/>
    <m/>
    <m/>
    <m/>
    <m/>
    <m/>
    <m/>
    <s v=""/>
    <s v=""/>
    <m/>
    <m/>
    <s v=""/>
    <m/>
    <s v=""/>
    <s v=""/>
    <s v=""/>
  </r>
  <r>
    <n v="255"/>
    <m/>
    <s v="Lietuva"/>
    <s v="Kauno m."/>
    <s v="Kauno Palemono vidurinės mokyklos folkloro ansamblis &quot;Bitula&quot;"/>
    <x v="1"/>
    <s v=""/>
    <x v="1"/>
    <m/>
    <m/>
    <m/>
    <m/>
    <m/>
    <n v="35"/>
    <n v="3"/>
    <m/>
    <n v="38"/>
    <s v="Ramunė Baniulienė"/>
    <s v="Kolektyvo vadovas"/>
    <n v="865022490"/>
    <s v="ramuneringaudai@gmail.com"/>
    <s v="Giedrė Ramunė Pečiulienė, Jonas Misevičius"/>
    <n v="38"/>
    <m/>
    <m/>
    <m/>
    <m/>
    <m/>
    <m/>
    <m/>
    <m/>
    <m/>
    <m/>
    <m/>
    <m/>
    <m/>
    <s v=""/>
    <s v=""/>
    <m/>
    <m/>
    <m/>
    <m/>
    <m/>
    <m/>
    <m/>
    <m/>
    <s v=""/>
    <s v=""/>
    <m/>
    <m/>
    <s v=""/>
    <m/>
    <s v=""/>
    <s v=""/>
    <s v=""/>
  </r>
  <r>
    <n v="256"/>
    <m/>
    <s v="Lietuva"/>
    <s v="Kauno m."/>
    <s v="Kauno tautinės kultūros centro folkloro ansamblis &quot;Dailingė&quot;"/>
    <x v="1"/>
    <s v=""/>
    <x v="2"/>
    <m/>
    <m/>
    <m/>
    <m/>
    <m/>
    <n v="25"/>
    <n v="1"/>
    <m/>
    <n v="26"/>
    <s v="Birutė Nemčinskienė"/>
    <s v="Kolektyvo vadovas"/>
    <n v="861414937"/>
    <s v="nemcidail@gmail.com"/>
    <m/>
    <n v="26"/>
    <m/>
    <m/>
    <m/>
    <m/>
    <m/>
    <m/>
    <m/>
    <m/>
    <m/>
    <m/>
    <m/>
    <m/>
    <m/>
    <s v=""/>
    <s v=""/>
    <m/>
    <m/>
    <m/>
    <m/>
    <m/>
    <m/>
    <m/>
    <m/>
    <s v=""/>
    <s v=""/>
    <m/>
    <m/>
    <s v=""/>
    <m/>
    <s v=""/>
    <s v=""/>
    <s v=""/>
  </r>
  <r>
    <n v="257"/>
    <m/>
    <s v="Lietuva"/>
    <s v="Kauno m."/>
    <s v="Kauno tautinės kultūros centro folkloro ansamblis &quot;Sodailio&quot;"/>
    <x v="1"/>
    <s v=""/>
    <x v="1"/>
    <s v=""/>
    <m/>
    <m/>
    <m/>
    <m/>
    <n v="15"/>
    <n v="1"/>
    <m/>
    <n v="16"/>
    <s v="Daugailė Glinskienė"/>
    <s v="Kolektyvo vadovas"/>
    <n v="867338364"/>
    <s v="daugaileb@gmail.com"/>
    <m/>
    <n v="16"/>
    <m/>
    <m/>
    <m/>
    <m/>
    <m/>
    <m/>
    <m/>
    <m/>
    <m/>
    <m/>
    <m/>
    <m/>
    <m/>
    <s v=""/>
    <s v=""/>
    <m/>
    <m/>
    <m/>
    <m/>
    <m/>
    <m/>
    <m/>
    <m/>
    <s v=""/>
    <s v=""/>
    <m/>
    <m/>
    <s v=""/>
    <m/>
    <s v=""/>
    <s v=""/>
    <s v=""/>
  </r>
  <r>
    <n v="258"/>
    <m/>
    <s v="Lietuva"/>
    <s v="Kauno m."/>
    <s v="Kauno tautinės kultūros centro vaikų folkloro ansamblis &quot;Ratilėlis&quot;"/>
    <x v="1"/>
    <s v=""/>
    <x v="1"/>
    <m/>
    <m/>
    <m/>
    <m/>
    <m/>
    <n v="37"/>
    <n v="1"/>
    <m/>
    <n v="38"/>
    <s v="Alvyda Česienė"/>
    <s v="Kolektyvo vadovas"/>
    <n v="868361600"/>
    <s v="alvydaces@takas.lt"/>
    <m/>
    <n v="38"/>
    <m/>
    <m/>
    <m/>
    <m/>
    <m/>
    <m/>
    <m/>
    <m/>
    <m/>
    <m/>
    <m/>
    <m/>
    <m/>
    <s v=""/>
    <s v=""/>
    <m/>
    <m/>
    <m/>
    <m/>
    <m/>
    <m/>
    <m/>
    <m/>
    <s v=""/>
    <s v=""/>
    <m/>
    <m/>
    <s v=""/>
    <m/>
    <s v=""/>
    <s v=""/>
    <s v=""/>
  </r>
  <r>
    <n v="259"/>
    <m/>
    <s v="Lietuva"/>
    <s v="Kauno m."/>
    <s v="Kauno technologijos universiteto folkloro ansamblis „Goštauta“"/>
    <x v="1"/>
    <s v=""/>
    <x v="0"/>
    <m/>
    <m/>
    <m/>
    <m/>
    <s v="s"/>
    <n v="15"/>
    <n v="1"/>
    <m/>
    <n v="16"/>
    <s v="Saulius Lipinskas"/>
    <s v="Kolektyvo vadovas"/>
    <n v="861065451"/>
    <s v="sdl@su.lt"/>
    <m/>
    <n v="16"/>
    <m/>
    <m/>
    <m/>
    <m/>
    <m/>
    <m/>
    <m/>
    <m/>
    <m/>
    <m/>
    <m/>
    <m/>
    <m/>
    <s v=""/>
    <s v=""/>
    <m/>
    <m/>
    <m/>
    <m/>
    <m/>
    <m/>
    <m/>
    <m/>
    <s v=""/>
    <s v=""/>
    <m/>
    <m/>
    <s v=""/>
    <m/>
    <s v=""/>
    <s v=""/>
    <s v=""/>
  </r>
  <r>
    <n v="260"/>
    <m/>
    <s v="Lietuva"/>
    <s v="Kauno m."/>
    <s v="Kauno,,Vyturio&quot; katalikiškos vidurinės mokyklos folkloro ansamblis ,,Lygutė&quot;"/>
    <x v="1"/>
    <s v=""/>
    <x v="1"/>
    <m/>
    <m/>
    <m/>
    <m/>
    <m/>
    <n v="15"/>
    <n v="2"/>
    <m/>
    <n v="17"/>
    <s v="Rūta Morkūnienė"/>
    <s v="Kolektyvo vadovas"/>
    <s v="(37) 331896"/>
    <s v="ruta7777@gmail.com"/>
    <s v="Rūta Fluturienė, Algirdas Kasperavičius"/>
    <n v="17"/>
    <m/>
    <m/>
    <m/>
    <m/>
    <m/>
    <m/>
    <m/>
    <m/>
    <m/>
    <m/>
    <m/>
    <m/>
    <m/>
    <s v=""/>
    <s v=""/>
    <m/>
    <m/>
    <m/>
    <m/>
    <m/>
    <m/>
    <m/>
    <m/>
    <s v=""/>
    <s v=""/>
    <m/>
    <m/>
    <s v=""/>
    <m/>
    <s v=""/>
    <s v=""/>
    <s v=""/>
  </r>
  <r>
    <n v="261"/>
    <m/>
    <s v="Lietuva"/>
    <s v="Kauno m."/>
    <s v="Lietuvos sveikatos mokslų universiteto Veterinarijos fakulteto folkloro ansamblis „Kupolė“_x000a__x000a_"/>
    <x v="1"/>
    <s v=""/>
    <x v="0"/>
    <m/>
    <m/>
    <m/>
    <m/>
    <s v="s"/>
    <n v="19"/>
    <n v="1"/>
    <m/>
    <n v="20"/>
    <s v="Daiva Bradauskienė"/>
    <s v="Kolektyvo vadovas"/>
    <s v="8610 35924"/>
    <s v="dbserbentele@gmail.com;"/>
    <m/>
    <n v="20"/>
    <m/>
    <m/>
    <m/>
    <m/>
    <m/>
    <m/>
    <m/>
    <m/>
    <m/>
    <m/>
    <m/>
    <m/>
    <m/>
    <s v=""/>
    <s v=""/>
    <m/>
    <m/>
    <m/>
    <m/>
    <m/>
    <m/>
    <m/>
    <m/>
    <s v=""/>
    <s v=""/>
    <m/>
    <m/>
    <s v=""/>
    <m/>
    <s v=""/>
    <s v=""/>
    <s v=""/>
  </r>
  <r>
    <n v="262"/>
    <m/>
    <s v="Lietuva"/>
    <s v="Kauno m."/>
    <s v="Vilniaus universiteto Kauno humanitarinio fakulteto folkloro ansamblis &quot;Uosinta&quot; "/>
    <x v="1"/>
    <s v=""/>
    <x v="0"/>
    <s v="II"/>
    <m/>
    <m/>
    <m/>
    <s v="s"/>
    <n v="24"/>
    <n v="1"/>
    <m/>
    <n v="25"/>
    <s v="Auksuolė Šuliokienė"/>
    <s v="Kolektyvo vadovas"/>
    <n v="861850124"/>
    <s v="auksesu@yahoo.com"/>
    <m/>
    <n v="25"/>
    <m/>
    <m/>
    <m/>
    <m/>
    <m/>
    <m/>
    <m/>
    <m/>
    <m/>
    <m/>
    <m/>
    <m/>
    <m/>
    <s v=""/>
    <s v=""/>
    <m/>
    <m/>
    <m/>
    <m/>
    <m/>
    <m/>
    <m/>
    <m/>
    <s v=""/>
    <s v=""/>
    <m/>
    <m/>
    <s v=""/>
    <m/>
    <s v=""/>
    <s v=""/>
    <s v=""/>
  </r>
  <r>
    <n v="263"/>
    <m/>
    <s v="Lietuva"/>
    <s v="Kauno m."/>
    <s v="Vytauto Didžiojo universiteto folkloro ansamblis „Linago“"/>
    <x v="1"/>
    <s v=""/>
    <x v="0"/>
    <m/>
    <m/>
    <m/>
    <m/>
    <s v="s"/>
    <n v="28"/>
    <n v="2"/>
    <m/>
    <n v="30"/>
    <s v="Laimutė Stasė Proškutė"/>
    <s v="Kolektyvo vadovas"/>
    <s v="8-37-792740_x000a_8-627-73396"/>
    <s v="alaima@mc.vdu.lt"/>
    <s v="Laimutė Stasė Proškutė, Gytis Aučinikas, Andrius Morkūnas"/>
    <n v="30"/>
    <m/>
    <m/>
    <m/>
    <m/>
    <m/>
    <m/>
    <m/>
    <m/>
    <m/>
    <m/>
    <m/>
    <m/>
    <m/>
    <s v=""/>
    <s v=""/>
    <m/>
    <m/>
    <m/>
    <m/>
    <m/>
    <m/>
    <m/>
    <m/>
    <s v=""/>
    <s v=""/>
    <m/>
    <m/>
    <s v=""/>
    <m/>
    <s v=""/>
    <s v=""/>
    <s v=""/>
  </r>
  <r>
    <n v="264"/>
    <m/>
    <s v="Lietuva"/>
    <s v="Kauno m."/>
    <s v="Kauno 1-osios muzikos mokyklos birbynininkų ansamblis"/>
    <x v="2"/>
    <s v="birbynių ansamblis"/>
    <x v="1"/>
    <m/>
    <m/>
    <m/>
    <m/>
    <m/>
    <n v="7"/>
    <n v="2"/>
    <m/>
    <n v="9"/>
    <s v="Zita Labutienė"/>
    <s v="Kolektyvo vadovas"/>
    <n v="868226881"/>
    <s v="zitalab@yahoo.com"/>
    <s v="Zita Labutienė, Arnoldas Beinaris,  vadovai"/>
    <s v=""/>
    <m/>
    <m/>
    <m/>
    <m/>
    <m/>
    <m/>
    <m/>
    <m/>
    <m/>
    <m/>
    <m/>
    <m/>
    <m/>
    <s v=""/>
    <s v=""/>
    <m/>
    <m/>
    <m/>
    <m/>
    <m/>
    <m/>
    <m/>
    <m/>
    <s v=""/>
    <s v=""/>
    <m/>
    <m/>
    <s v=""/>
    <m/>
    <s v=""/>
    <s v=""/>
    <s v=""/>
  </r>
  <r>
    <n v="265"/>
    <m/>
    <s v="Lietuva"/>
    <s v="Kauno m."/>
    <s v="Kauno 1-osios muzikos mokyklos kanklininkų ansamblis (+  4 pedagogės Kauno 1 m- klos)"/>
    <x v="2"/>
    <s v="kanklių ansamblis"/>
    <x v="1"/>
    <s v="II"/>
    <m/>
    <m/>
    <m/>
    <m/>
    <n v="7"/>
    <n v="1"/>
    <m/>
    <n v="8"/>
    <s v="Dalia Čižinauskienė"/>
    <s v="Kolektyvo vadovas"/>
    <n v="867232488"/>
    <m/>
    <m/>
    <s v=""/>
    <m/>
    <m/>
    <m/>
    <m/>
    <m/>
    <m/>
    <m/>
    <m/>
    <m/>
    <m/>
    <m/>
    <m/>
    <m/>
    <s v=""/>
    <s v=""/>
    <m/>
    <m/>
    <m/>
    <m/>
    <m/>
    <m/>
    <m/>
    <m/>
    <s v=""/>
    <s v=""/>
    <m/>
    <m/>
    <s v=""/>
    <m/>
    <s v=""/>
    <s v=""/>
    <s v=""/>
  </r>
  <r>
    <n v="266"/>
    <m/>
    <s v="Lietuva"/>
    <s v="Kauno m."/>
    <s v="Kauno A.Kačanausko muzikos mokyklos kanklių ansamblis (+ I. Spalinskaitė)"/>
    <x v="2"/>
    <s v="kanklių ansamblis"/>
    <x v="1"/>
    <s v="I"/>
    <m/>
    <m/>
    <m/>
    <m/>
    <n v="4"/>
    <n v="1"/>
    <m/>
    <n v="5"/>
    <s v="Jurga Senkutė"/>
    <s v="Kolektyvo vadovas"/>
    <n v="37067212522"/>
    <s v="jurgasenkute@gmail.com"/>
    <m/>
    <s v=""/>
    <m/>
    <m/>
    <m/>
    <m/>
    <m/>
    <m/>
    <m/>
    <m/>
    <m/>
    <m/>
    <m/>
    <m/>
    <m/>
    <s v=""/>
    <s v=""/>
    <m/>
    <m/>
    <m/>
    <m/>
    <m/>
    <m/>
    <m/>
    <m/>
    <s v=""/>
    <s v=""/>
    <m/>
    <m/>
    <s v=""/>
    <m/>
    <s v=""/>
    <s v=""/>
    <s v=""/>
  </r>
  <r>
    <n v="267"/>
    <m/>
    <s v="Lietuva"/>
    <s v="Kauno m."/>
    <s v="Kauno J.Gruodžio konservatorijos  kanklių  ansamblis"/>
    <x v="2"/>
    <s v="kanklių ansamblis"/>
    <x v="1"/>
    <s v="I"/>
    <m/>
    <m/>
    <m/>
    <m/>
    <n v="7"/>
    <n v="2"/>
    <m/>
    <n v="9"/>
    <s v="Irena  Vaitkevičiūtė"/>
    <s v="Kolektyvo vadovas"/>
    <n v="861002551"/>
    <s v="irena.vaitkeviciute@gmail.com"/>
    <s v="Dileta Kubilienė, Irena Vatkevičiūtė"/>
    <s v=""/>
    <m/>
    <m/>
    <m/>
    <m/>
    <m/>
    <m/>
    <m/>
    <m/>
    <m/>
    <m/>
    <m/>
    <m/>
    <m/>
    <s v=""/>
    <s v=""/>
    <m/>
    <m/>
    <m/>
    <m/>
    <m/>
    <m/>
    <m/>
    <m/>
    <s v=""/>
    <s v=""/>
    <m/>
    <m/>
    <s v=""/>
    <m/>
    <s v=""/>
    <s v=""/>
    <s v=""/>
  </r>
  <r>
    <n v="268"/>
    <m/>
    <s v="Lietuva"/>
    <s v="Kauno m."/>
    <s v="Kauno tautinės kultūros centro liaudiškų šokių ansamblio &quot;Kalvelis&quot; liaudies instrumentų orkestras"/>
    <x v="3"/>
    <s v=""/>
    <x v="1"/>
    <m/>
    <m/>
    <m/>
    <m/>
    <m/>
    <n v="8"/>
    <n v="2"/>
    <m/>
    <n v="10"/>
    <s v="Gintaras Vilčiauskas"/>
    <s v="Kolektyvo vadovas"/>
    <n v="867629299"/>
    <s v="gintarasvilciauskas@gmail.com"/>
    <s v="Gintaras Vilčiauskas, orkestro vadovas, Valė Dervinienė, kanklių grupės  vadovė "/>
    <s v=""/>
    <m/>
    <m/>
    <m/>
    <m/>
    <m/>
    <m/>
    <m/>
    <m/>
    <m/>
    <m/>
    <m/>
    <m/>
    <m/>
    <s v=""/>
    <s v=""/>
    <m/>
    <m/>
    <m/>
    <m/>
    <m/>
    <m/>
    <m/>
    <m/>
    <s v=""/>
    <s v=""/>
    <m/>
    <m/>
    <s v=""/>
    <m/>
    <s v=""/>
    <s v=""/>
    <s v=""/>
  </r>
  <r>
    <n v="269"/>
    <m/>
    <s v="Lietuva"/>
    <s v="Kauno m."/>
    <s v="Kauno vaikų ir moksleivių laisvalaikio rūmų tautinių šokių ansamblio&quot;Malūnėlis&quot; liaudies instrumentų orkestras"/>
    <x v="3"/>
    <s v=""/>
    <x v="1"/>
    <m/>
    <m/>
    <m/>
    <m/>
    <m/>
    <n v="21"/>
    <n v="2"/>
    <m/>
    <n v="23"/>
    <s v="Zita Labutienė"/>
    <s v="Kolektyvo vadovas"/>
    <s v="8 682 26881"/>
    <s v="zitalab@yahoo.com"/>
    <s v="Zita Labutienė, orkestro vadovė; Jurga Senkutė, kanklių grupės vadovė"/>
    <s v=""/>
    <m/>
    <m/>
    <m/>
    <m/>
    <m/>
    <m/>
    <m/>
    <m/>
    <m/>
    <m/>
    <m/>
    <m/>
    <m/>
    <s v=""/>
    <s v=""/>
    <m/>
    <m/>
    <m/>
    <m/>
    <m/>
    <m/>
    <m/>
    <m/>
    <s v=""/>
    <s v=""/>
    <m/>
    <m/>
    <s v=""/>
    <m/>
    <s v=""/>
    <s v=""/>
    <s v=""/>
  </r>
  <r>
    <n v="270"/>
    <m/>
    <s v="Lietuva"/>
    <s v="Kauno m."/>
    <s v="Kauno vaikų ir moksleivių laisvalaikio rūmų smuiko studija"/>
    <x v="8"/>
    <s v=""/>
    <x v="1"/>
    <s v="II"/>
    <m/>
    <m/>
    <m/>
    <m/>
    <n v="5"/>
    <n v="1"/>
    <m/>
    <n v="6"/>
    <s v="Audronė Ravkienė"/>
    <s v="Kolektyvo vadovas"/>
    <s v="8 600 40958"/>
    <s v="audrone_ravkiene@yahoo.com"/>
    <m/>
    <s v=""/>
    <m/>
    <m/>
    <m/>
    <m/>
    <m/>
    <m/>
    <m/>
    <m/>
    <m/>
    <m/>
    <m/>
    <m/>
    <m/>
    <s v=""/>
    <s v=""/>
    <m/>
    <m/>
    <m/>
    <m/>
    <m/>
    <m/>
    <m/>
    <m/>
    <s v=""/>
    <s v=""/>
    <m/>
    <m/>
    <s v=""/>
    <m/>
    <s v=""/>
    <s v=""/>
    <s v=""/>
  </r>
  <r>
    <n v="271"/>
    <m/>
    <s v="Lietuva"/>
    <s v="Kauno m."/>
    <s v="Kauno J.Dobkevičiaus vidurinės mokyklos vaikų tautinių šokių kolektyvas &quot;Skrydis&quot; "/>
    <x v="4"/>
    <s v=""/>
    <x v="1"/>
    <n v="0"/>
    <m/>
    <m/>
    <m/>
    <m/>
    <n v="16"/>
    <n v="1"/>
    <m/>
    <n v="17"/>
    <s v="Edmundas Alseika"/>
    <s v="Kolektyvo vadovas"/>
    <n v="867485165"/>
    <s v="e.alseika@gmail.com"/>
    <m/>
    <s v=""/>
    <m/>
    <m/>
    <m/>
    <m/>
    <m/>
    <m/>
    <m/>
    <m/>
    <m/>
    <m/>
    <m/>
    <m/>
    <m/>
    <s v=""/>
    <s v=""/>
    <m/>
    <m/>
    <m/>
    <m/>
    <m/>
    <m/>
    <m/>
    <m/>
    <s v=""/>
    <s v=""/>
    <m/>
    <m/>
    <s v=""/>
    <m/>
    <s v=""/>
    <s v=""/>
    <s v=""/>
  </r>
  <r>
    <n v="272"/>
    <m/>
    <s v="Lietuva"/>
    <s v="Kauno m."/>
    <s v="Kauno Kazio Griniaus progimnazijos liaudiškų šokių kolektyvo &quot;Žolynėliai&quot; jaunučių ir merginų grupės"/>
    <x v="4"/>
    <s v=""/>
    <x v="1"/>
    <s v="II"/>
    <m/>
    <m/>
    <m/>
    <m/>
    <n v="44"/>
    <n v="1"/>
    <m/>
    <n v="45"/>
    <s v="Idalija Braškytė"/>
    <s v="Kolektyvo vadovas"/>
    <n v="865278239"/>
    <s v="ibraskyte@gmail.com"/>
    <m/>
    <s v=""/>
    <m/>
    <m/>
    <m/>
    <m/>
    <m/>
    <m/>
    <m/>
    <m/>
    <m/>
    <m/>
    <m/>
    <m/>
    <m/>
    <s v=""/>
    <s v=""/>
    <m/>
    <m/>
    <m/>
    <m/>
    <m/>
    <m/>
    <m/>
    <m/>
    <s v=""/>
    <s v=""/>
    <m/>
    <m/>
    <s v=""/>
    <m/>
    <s v=""/>
    <s v=""/>
    <s v=""/>
  </r>
  <r>
    <n v="273"/>
    <m/>
    <s v="Lietuva"/>
    <s v="Kauno m."/>
    <s v="Kauno kolegijos jaunimo liaudiškų šokių grupė"/>
    <x v="4"/>
    <s v=""/>
    <x v="2"/>
    <s v="II"/>
    <m/>
    <m/>
    <m/>
    <s v="s"/>
    <n v="20"/>
    <n v="1"/>
    <m/>
    <n v="21"/>
    <s v="Kęstutis Pušinaitis"/>
    <s v="Kolektyvo vadovas"/>
    <n v="861260565"/>
    <s v="kpusis@gmail.com"/>
    <m/>
    <s v=""/>
    <m/>
    <m/>
    <m/>
    <m/>
    <m/>
    <m/>
    <m/>
    <m/>
    <m/>
    <m/>
    <m/>
    <m/>
    <m/>
    <s v=""/>
    <s v=""/>
    <m/>
    <m/>
    <m/>
    <m/>
    <m/>
    <m/>
    <m/>
    <m/>
    <s v=""/>
    <s v=""/>
    <m/>
    <m/>
    <s v=""/>
    <m/>
    <s v=""/>
    <s v=""/>
    <s v=""/>
  </r>
  <r>
    <n v="274"/>
    <m/>
    <s v="Lietuva"/>
    <s v="Kauno m."/>
    <s v="Kauno kultūros centro &quot;Tautos namai&quot; liaudiškų šokių kolektyvo „Šėltinis&quot; jaunių ir jaunuolių grupės"/>
    <x v="4"/>
    <s v=""/>
    <x v="1"/>
    <s v="II"/>
    <m/>
    <m/>
    <m/>
    <m/>
    <n v="42"/>
    <n v="1"/>
    <m/>
    <n v="43"/>
    <s v="Virginija Skiparienė"/>
    <s v="Kolektyvo vadovas"/>
    <n v="861109945"/>
    <s v="viskip@googlemail.com"/>
    <m/>
    <s v=""/>
    <m/>
    <m/>
    <m/>
    <m/>
    <m/>
    <m/>
    <m/>
    <m/>
    <m/>
    <m/>
    <m/>
    <m/>
    <m/>
    <s v=""/>
    <s v=""/>
    <m/>
    <m/>
    <m/>
    <m/>
    <m/>
    <m/>
    <m/>
    <m/>
    <s v=""/>
    <s v=""/>
    <m/>
    <m/>
    <s v=""/>
    <m/>
    <s v=""/>
    <s v=""/>
    <s v=""/>
  </r>
  <r>
    <n v="275"/>
    <m/>
    <s v="Lietuva"/>
    <s v="Kauno m."/>
    <s v="Kauno kultūros centro &quot;Tautos namai&quot; pagyvenusiųjų liaudiškų šokių grupė &quot;Ainiai&quot;"/>
    <x v="4"/>
    <s v=""/>
    <x v="0"/>
    <s v="III"/>
    <m/>
    <m/>
    <m/>
    <m/>
    <n v="20"/>
    <n v="1"/>
    <m/>
    <n v="21"/>
    <s v="Ernesta Pabrėžaitė"/>
    <s v="Kolektyvo vadovas"/>
    <n v="862437486"/>
    <s v="loreta.raudonikiene@gmail.com"/>
    <m/>
    <s v=""/>
    <m/>
    <m/>
    <m/>
    <m/>
    <m/>
    <m/>
    <m/>
    <m/>
    <m/>
    <m/>
    <m/>
    <m/>
    <m/>
    <s v=""/>
    <s v=""/>
    <m/>
    <m/>
    <m/>
    <m/>
    <m/>
    <m/>
    <m/>
    <m/>
    <s v=""/>
    <s v=""/>
    <m/>
    <m/>
    <s v=""/>
    <m/>
    <s v=""/>
    <s v=""/>
    <s v=""/>
  </r>
  <r>
    <n v="276"/>
    <m/>
    <s v="Lietuva"/>
    <s v="Kauno m."/>
    <s v="Kauno kultūros centro &quot;Tautos namai&quot; vyresniųjų liaudiškų šokių grupė„Suktinis&quot;"/>
    <x v="4"/>
    <s v=""/>
    <x v="0"/>
    <s v="I"/>
    <m/>
    <m/>
    <m/>
    <m/>
    <n v="20"/>
    <n v="1"/>
    <m/>
    <n v="21"/>
    <s v="Laimutė Rekašienė"/>
    <s v="Kolektyvo vadovas"/>
    <n v="867639474"/>
    <s v="loreta.raudonikiene@gmail.com"/>
    <m/>
    <s v=""/>
    <m/>
    <m/>
    <m/>
    <m/>
    <m/>
    <m/>
    <m/>
    <m/>
    <m/>
    <m/>
    <m/>
    <m/>
    <m/>
    <s v=""/>
    <s v=""/>
    <m/>
    <m/>
    <m/>
    <m/>
    <m/>
    <m/>
    <m/>
    <m/>
    <s v=""/>
    <s v=""/>
    <m/>
    <m/>
    <s v=""/>
    <m/>
    <s v=""/>
    <s v=""/>
    <s v=""/>
  </r>
  <r>
    <n v="277"/>
    <m/>
    <s v="Lietuva"/>
    <s v="Kauno m."/>
    <s v="Kauno liaudiškų šokių ansamblis „Ratava“ "/>
    <x v="4"/>
    <s v=""/>
    <x v="0"/>
    <m/>
    <m/>
    <m/>
    <m/>
    <m/>
    <n v="20"/>
    <n v="1"/>
    <m/>
    <n v="21"/>
    <s v="Goda Puleikytė"/>
    <s v="Kolektyvo vadovas"/>
    <n v="868271712"/>
    <s v="goda.puleikyte@gmail.com"/>
    <m/>
    <s v=""/>
    <m/>
    <m/>
    <m/>
    <m/>
    <m/>
    <m/>
    <m/>
    <m/>
    <m/>
    <m/>
    <m/>
    <m/>
    <m/>
    <s v=""/>
    <s v=""/>
    <m/>
    <m/>
    <m/>
    <m/>
    <m/>
    <m/>
    <m/>
    <m/>
    <s v=""/>
    <s v=""/>
    <m/>
    <m/>
    <s v=""/>
    <m/>
    <s v=""/>
    <s v=""/>
    <s v=""/>
  </r>
  <r>
    <n v="278"/>
    <m/>
    <s v="Lietuva"/>
    <s v="Kauno m."/>
    <s v="Kauno m. Juozo Grušo liaudiškų šokių kolektyvo ,,Gintarėlis&quot; jaunučių, jaunių ir jaunuolių grupės"/>
    <x v="4"/>
    <s v=""/>
    <x v="1"/>
    <s v="II"/>
    <m/>
    <m/>
    <m/>
    <m/>
    <n v="62"/>
    <n v="1"/>
    <m/>
    <n v="63"/>
    <s v="Ina Skirmantienė"/>
    <s v="Kolektyvo vadovas"/>
    <s v="8610-19771"/>
    <m/>
    <m/>
    <s v=""/>
    <m/>
    <m/>
    <m/>
    <m/>
    <m/>
    <m/>
    <m/>
    <m/>
    <m/>
    <m/>
    <m/>
    <m/>
    <m/>
    <s v=""/>
    <s v=""/>
    <m/>
    <m/>
    <m/>
    <m/>
    <m/>
    <m/>
    <m/>
    <m/>
    <s v=""/>
    <s v=""/>
    <m/>
    <m/>
    <s v=""/>
    <m/>
    <s v=""/>
    <s v=""/>
    <s v=""/>
  </r>
  <r>
    <n v="279"/>
    <m/>
    <s v="Lietuva"/>
    <s v="Kauno m."/>
    <s v="Kauno m. tautinio meno ansamblio „Ratelinis“ vokalinis ansamblio, liaudiška kapela ir vyresniųjų šokių grupė"/>
    <x v="4"/>
    <s v=""/>
    <x v="0"/>
    <s v="I"/>
    <m/>
    <m/>
    <m/>
    <s v=" "/>
    <n v="45"/>
    <n v="3"/>
    <m/>
    <n v="48"/>
    <m/>
    <s v="Kolektyvo vadovas"/>
    <s v="+37061031329"/>
    <s v="margarita.tomkeviciute@gmail.com"/>
    <s v="  Margarita Tomkevičiūtė, meno vadovė, Justinas Buta, kapelos vadovas, Renalda Burinskienė - vokalinės grupės vadovė;  "/>
    <s v=""/>
    <m/>
    <m/>
    <m/>
    <m/>
    <m/>
    <m/>
    <m/>
    <m/>
    <m/>
    <m/>
    <m/>
    <m/>
    <m/>
    <s v=""/>
    <s v=""/>
    <m/>
    <m/>
    <m/>
    <m/>
    <m/>
    <m/>
    <m/>
    <m/>
    <s v=""/>
    <s v=""/>
    <m/>
    <m/>
    <s v=""/>
    <m/>
    <s v=""/>
    <s v=""/>
    <s v=""/>
  </r>
  <r>
    <n v="280"/>
    <m/>
    <s v="Lietuva"/>
    <s v="Kauno m."/>
    <s v="Kauno Prano Mašioto pradinės mokyklos liaudies šokių kolektyvas &quot;Trepsiukas&quot;."/>
    <x v="4"/>
    <s v=""/>
    <x v="1"/>
    <n v="0"/>
    <m/>
    <m/>
    <m/>
    <m/>
    <n v="16"/>
    <n v="1"/>
    <m/>
    <n v="17"/>
    <s v="Edmundas Alseika"/>
    <s v="Kolektyvo vadovas"/>
    <n v="37067485165"/>
    <s v="e.alsika@gmail.com"/>
    <m/>
    <s v=""/>
    <m/>
    <m/>
    <m/>
    <m/>
    <m/>
    <m/>
    <m/>
    <m/>
    <m/>
    <m/>
    <m/>
    <m/>
    <m/>
    <s v=""/>
    <s v=""/>
    <m/>
    <m/>
    <m/>
    <m/>
    <m/>
    <m/>
    <m/>
    <m/>
    <s v=""/>
    <s v=""/>
    <m/>
    <m/>
    <s v=""/>
    <m/>
    <s v=""/>
    <s v=""/>
    <s v=""/>
  </r>
  <r>
    <n v="281"/>
    <m/>
    <s v="Lietuva"/>
    <s v="Kauno m."/>
    <s v="Kauno Stasio Lozoraičio vidurinės mokyklos jaunučių liaudiškų šokių grupė &quot; Vyželė&quot;"/>
    <x v="4"/>
    <s v=""/>
    <x v="1"/>
    <s v="II"/>
    <m/>
    <m/>
    <m/>
    <m/>
    <n v="18"/>
    <n v="1"/>
    <m/>
    <n v="19"/>
    <s v="Inga Antanavičienė"/>
    <s v="Kolektyvo vadovas"/>
    <n v="860010053"/>
    <s v="antaninga@gmail.com"/>
    <m/>
    <s v=""/>
    <m/>
    <m/>
    <m/>
    <m/>
    <m/>
    <m/>
    <m/>
    <m/>
    <m/>
    <m/>
    <m/>
    <m/>
    <m/>
    <s v=""/>
    <s v=""/>
    <m/>
    <m/>
    <m/>
    <m/>
    <m/>
    <m/>
    <m/>
    <m/>
    <s v=""/>
    <s v=""/>
    <m/>
    <m/>
    <s v=""/>
    <m/>
    <s v=""/>
    <s v=""/>
    <s v=""/>
  </r>
  <r>
    <n v="282"/>
    <m/>
    <s v="Lietuva"/>
    <s v="Kauno m."/>
    <s v="Kauno tautinės kultūros centro tautinių šokių ansamblio &quot;Kalvelis&quot; jaunių ir jaunuolių grupės "/>
    <x v="4"/>
    <s v=""/>
    <x v="1"/>
    <s v="II"/>
    <m/>
    <m/>
    <m/>
    <m/>
    <n v="41"/>
    <n v="2"/>
    <m/>
    <n v="43"/>
    <s v="Ilona Jakštytė"/>
    <s v="Kolektyvo vadovas"/>
    <n v="861599737"/>
    <s v="ilona.jakstyte@gmail.com"/>
    <s v="Ilona Jakštytė, Aistė Kavolienė"/>
    <s v=""/>
    <m/>
    <m/>
    <m/>
    <m/>
    <m/>
    <m/>
    <m/>
    <m/>
    <m/>
    <m/>
    <m/>
    <m/>
    <m/>
    <s v=""/>
    <s v=""/>
    <m/>
    <m/>
    <m/>
    <m/>
    <m/>
    <m/>
    <m/>
    <m/>
    <s v=""/>
    <s v=""/>
    <m/>
    <m/>
    <s v=""/>
    <m/>
    <s v=""/>
    <s v=""/>
    <s v=""/>
  </r>
  <r>
    <n v="283"/>
    <m/>
    <s v="Lietuva"/>
    <s v="Kauno m."/>
    <s v="Kauno technikos kolegijos liaudiškų šokių jaunimo grupė „Pušynėlis“"/>
    <x v="4"/>
    <s v=""/>
    <x v="0"/>
    <s v="II"/>
    <m/>
    <m/>
    <m/>
    <s v="s"/>
    <n v="21"/>
    <n v="2"/>
    <m/>
    <n v="23"/>
    <s v="Kęstutis Pušinaitis"/>
    <s v="Kolektyvo vadovas"/>
    <n v="861260565"/>
    <s v="kpusis@gmail.com"/>
    <s v="Kęstutis Pušinaitis, Ernesta Pabrėžaitė"/>
    <s v=""/>
    <m/>
    <m/>
    <m/>
    <m/>
    <m/>
    <m/>
    <m/>
    <m/>
    <m/>
    <m/>
    <m/>
    <m/>
    <m/>
    <s v=""/>
    <s v=""/>
    <m/>
    <m/>
    <m/>
    <m/>
    <m/>
    <m/>
    <m/>
    <m/>
    <s v=""/>
    <s v=""/>
    <m/>
    <m/>
    <s v=""/>
    <m/>
    <s v=""/>
    <s v=""/>
    <s v=""/>
  </r>
  <r>
    <n v="284"/>
    <m/>
    <s v="Lietuva"/>
    <s v="Kauno m."/>
    <s v="Kauno vaikų ir moksleivių laisvalaikio rūmų liaudiškų   šokių ansamblio ,,Malūnėlis&quot; 2 jaunučių, jaunių, jaunuolių grupės"/>
    <x v="4"/>
    <s v=""/>
    <x v="1"/>
    <s v="I"/>
    <m/>
    <m/>
    <m/>
    <m/>
    <n v="82"/>
    <n v="1"/>
    <m/>
    <n v="83"/>
    <s v="Birutė Brazdžiūtė"/>
    <s v="Kolektyvo vadovas"/>
    <s v="8 686 11757"/>
    <s v="birutebra@gmail.com"/>
    <m/>
    <s v=""/>
    <m/>
    <m/>
    <m/>
    <m/>
    <m/>
    <m/>
    <m/>
    <m/>
    <m/>
    <m/>
    <m/>
    <m/>
    <m/>
    <s v=""/>
    <s v=""/>
    <m/>
    <m/>
    <m/>
    <m/>
    <m/>
    <m/>
    <m/>
    <m/>
    <s v=""/>
    <s v=""/>
    <m/>
    <m/>
    <s v=""/>
    <m/>
    <s v=""/>
    <s v=""/>
    <s v=""/>
  </r>
  <r>
    <n v="285"/>
    <m/>
    <s v="Lietuva"/>
    <s v="Kauno m."/>
    <s v="Kauno Veršvų vidurinės mokyklos jaunučių liaudiškų šokių grupė &quot;Veršva&quot;"/>
    <x v="4"/>
    <s v=""/>
    <x v="1"/>
    <s v="II"/>
    <m/>
    <m/>
    <m/>
    <m/>
    <n v="20"/>
    <n v="1"/>
    <m/>
    <n v="21"/>
    <s v="Aldona Šiurkuvienė"/>
    <s v="Kolektyvo vadovas"/>
    <s v="8 688 18709"/>
    <s v="aldonamon@gmail.com"/>
    <m/>
    <s v=""/>
    <m/>
    <m/>
    <m/>
    <m/>
    <m/>
    <m/>
    <m/>
    <m/>
    <m/>
    <m/>
    <m/>
    <m/>
    <m/>
    <s v=""/>
    <s v=""/>
    <m/>
    <m/>
    <m/>
    <m/>
    <m/>
    <m/>
    <m/>
    <m/>
    <s v=""/>
    <s v=""/>
    <m/>
    <m/>
    <s v=""/>
    <m/>
    <s v=""/>
    <s v=""/>
    <s v=""/>
  </r>
  <r>
    <n v="286"/>
    <m/>
    <s v="Lietuva"/>
    <s v="Kauno m."/>
    <s v="Kauno Viktoro Kuprevičiaus vidurinės mokyklos jaunučių liaudiškų šokių kolektyvas ,,Riešutėlis&quot; "/>
    <x v="4"/>
    <s v=""/>
    <x v="1"/>
    <n v="0"/>
    <m/>
    <m/>
    <m/>
    <m/>
    <n v="22"/>
    <n v="1"/>
    <m/>
    <n v="23"/>
    <s v="Vilija Šilkūnienė"/>
    <s v="Kolektyvo vadovas"/>
    <n v="861709272"/>
    <m/>
    <m/>
    <s v=""/>
    <m/>
    <m/>
    <m/>
    <m/>
    <m/>
    <m/>
    <m/>
    <m/>
    <m/>
    <m/>
    <m/>
    <m/>
    <m/>
    <s v=""/>
    <s v=""/>
    <m/>
    <m/>
    <m/>
    <m/>
    <m/>
    <m/>
    <m/>
    <m/>
    <s v=""/>
    <s v=""/>
    <m/>
    <m/>
    <s v=""/>
    <m/>
    <s v=""/>
    <s v=""/>
    <s v=""/>
  </r>
  <r>
    <n v="287"/>
    <m/>
    <s v="Lietuva"/>
    <s v="Kauno m."/>
    <s v="Lietuvos sporto universiteto liaudiškų šokių ansamblio „Rasa“ jaunimo grupė"/>
    <x v="4"/>
    <s v=""/>
    <x v="0"/>
    <s v="I"/>
    <m/>
    <m/>
    <m/>
    <s v="s"/>
    <n v="24"/>
    <n v="1"/>
    <m/>
    <n v="25"/>
    <s v="Birutė Brazdžiūtė"/>
    <s v="Kolektyvo vadovas"/>
    <n v="868611757"/>
    <s v="birutebra@gmail.com"/>
    <m/>
    <s v=""/>
    <m/>
    <m/>
    <m/>
    <m/>
    <m/>
    <m/>
    <m/>
    <m/>
    <m/>
    <m/>
    <m/>
    <m/>
    <m/>
    <s v=""/>
    <s v=""/>
    <m/>
    <m/>
    <m/>
    <m/>
    <m/>
    <m/>
    <m/>
    <m/>
    <s v=""/>
    <s v=""/>
    <m/>
    <m/>
    <s v=""/>
    <m/>
    <s v=""/>
    <s v=""/>
    <s v=""/>
  </r>
  <r>
    <n v="288"/>
    <m/>
    <s v="Lietuva"/>
    <s v="Kauno m."/>
    <s v="Lietuvos sporto universiteto liaudiškų šokių ansamblio „Rasa“ vyresniųjų grupė "/>
    <x v="4"/>
    <s v=""/>
    <x v="0"/>
    <s v="I"/>
    <m/>
    <m/>
    <m/>
    <m/>
    <n v="18"/>
    <n v="1"/>
    <m/>
    <n v="19"/>
    <s v="??????"/>
    <s v="Kolektyvo vadovas"/>
    <n v="868611757"/>
    <s v="birutebra@gmail.com"/>
    <m/>
    <s v=""/>
    <m/>
    <m/>
    <m/>
    <m/>
    <m/>
    <m/>
    <m/>
    <m/>
    <m/>
    <m/>
    <m/>
    <m/>
    <m/>
    <s v=""/>
    <s v=""/>
    <m/>
    <m/>
    <m/>
    <m/>
    <m/>
    <m/>
    <m/>
    <m/>
    <s v=""/>
    <s v=""/>
    <m/>
    <m/>
    <s v=""/>
    <m/>
    <s v=""/>
    <s v=""/>
    <s v=""/>
  </r>
  <r>
    <n v="289"/>
    <m/>
    <s v="Lietuva"/>
    <s v="Kauno m."/>
    <s v="Lietuvos sveikatos mokslų universiteto liaudiškų šokių ansamblio „Ave vita“  jaunimo šokių grupė, vokalinė grupė, liaudiška kapela ir liaudies instrumentų orkestro grupė"/>
    <x v="4"/>
    <s v=""/>
    <x v="0"/>
    <s v="I"/>
    <m/>
    <m/>
    <m/>
    <s v="s"/>
    <n v="53"/>
    <n v="3"/>
    <m/>
    <n v="56"/>
    <s v="Kazimieras Kondratavičius"/>
    <s v="Kolektyvo vadovas"/>
    <n v="868226385"/>
    <m/>
    <s v="Kazimieras Kondratavičius, meno vadovas, Gintaras Vilčiauskas, orkestro vadovas, Rasa Kazakevičienė –vokalinio ansamblio vadovė"/>
    <s v=""/>
    <m/>
    <m/>
    <m/>
    <m/>
    <m/>
    <m/>
    <m/>
    <m/>
    <m/>
    <m/>
    <m/>
    <m/>
    <m/>
    <s v=""/>
    <s v=""/>
    <m/>
    <m/>
    <m/>
    <m/>
    <m/>
    <m/>
    <m/>
    <m/>
    <s v=""/>
    <s v=""/>
    <m/>
    <m/>
    <s v=""/>
    <m/>
    <s v=""/>
    <s v=""/>
    <s v=""/>
  </r>
  <r>
    <n v="290"/>
    <m/>
    <s v="Lietuva"/>
    <s v="Kauno m."/>
    <s v="Lietuvos sveikatos mokslų universiteto Veterinarijos akademijos jaunimo šokių grupė „Džigūnas“_x000a__x000a_"/>
    <x v="4"/>
    <s v=""/>
    <x v="0"/>
    <s v="II"/>
    <m/>
    <m/>
    <m/>
    <s v="s"/>
    <n v="18"/>
    <n v="1"/>
    <m/>
    <n v="19"/>
    <s v="Vilma Urbonaitė"/>
    <s v="Kolektyvo vadovas"/>
    <n v="861522302"/>
    <s v="vilma.urbonu@gmail.com"/>
    <m/>
    <s v=""/>
    <m/>
    <m/>
    <m/>
    <m/>
    <m/>
    <m/>
    <m/>
    <m/>
    <m/>
    <m/>
    <m/>
    <m/>
    <m/>
    <s v=""/>
    <s v=""/>
    <m/>
    <m/>
    <m/>
    <m/>
    <m/>
    <m/>
    <m/>
    <m/>
    <s v=""/>
    <s v=""/>
    <m/>
    <m/>
    <s v=""/>
    <m/>
    <s v=""/>
    <s v=""/>
    <s v=""/>
  </r>
  <r>
    <n v="291"/>
    <m/>
    <s v="Lietuva"/>
    <s v="Kauno m."/>
    <s v="Vytauto Didžiojo universiteto jaunimo liaudiškų šokių ansamblio &quot;Žilvitis&quot; jaunimo šokių grupė, liaudies instrumentų orkestras ir vokalinis ansamblis  "/>
    <x v="4"/>
    <m/>
    <x v="0"/>
    <s v="I"/>
    <m/>
    <m/>
    <m/>
    <s v="s"/>
    <n v="48"/>
    <n v="3"/>
    <m/>
    <n v="51"/>
    <s v="Edgaras Šnipaitis"/>
    <s v="Kolektyvo vadovas"/>
    <n v="868696084"/>
    <s v="edgarassnipaitis@gmail.com"/>
    <s v=" Edgaras Šnipaitis, meno vadovas, Roma Paulauskienė- vokalinės grupės vadovė, Justinas Buta- orkestro vadovas, Jurga Senkutė- kanklių grupės vadovė,"/>
    <s v=""/>
    <m/>
    <m/>
    <m/>
    <m/>
    <m/>
    <m/>
    <m/>
    <m/>
    <m/>
    <m/>
    <m/>
    <m/>
    <m/>
    <s v=""/>
    <s v=""/>
    <m/>
    <m/>
    <m/>
    <m/>
    <m/>
    <m/>
    <m/>
    <m/>
    <s v=""/>
    <s v=""/>
    <m/>
    <m/>
    <s v=""/>
    <m/>
    <s v=""/>
    <s v=""/>
    <s v=""/>
  </r>
  <r>
    <n v="292"/>
    <m/>
    <s v="Lietuva"/>
    <s v="Kauno m."/>
    <s v="Kauno Šv. Mato gimnazijos teatro studija &quot;Kubas&quot;"/>
    <x v="5"/>
    <s v="vaikų / jaunimo teatras"/>
    <x v="1"/>
    <n v="0"/>
    <m/>
    <m/>
    <m/>
    <m/>
    <n v="5"/>
    <n v="1"/>
    <m/>
    <n v="6"/>
    <s v="Tomas Rebrėderis"/>
    <s v="Kolektyvo vadovas"/>
    <s v="8 612 92193"/>
    <s v="erbreder@gmail.com "/>
    <m/>
    <s v=""/>
    <m/>
    <m/>
    <m/>
    <m/>
    <m/>
    <m/>
    <m/>
    <m/>
    <m/>
    <m/>
    <m/>
    <m/>
    <m/>
    <s v=""/>
    <n v="6"/>
    <m/>
    <m/>
    <m/>
    <m/>
    <m/>
    <m/>
    <m/>
    <m/>
    <s v=""/>
    <s v=""/>
    <m/>
    <m/>
    <s v=""/>
    <m/>
    <s v=""/>
    <s v=""/>
    <s v=""/>
  </r>
  <r>
    <n v="293"/>
    <m/>
    <s v="Lietuva"/>
    <s v="Kauno m."/>
    <s v="Kauno 1-osios muzikos mokyklos pučiamųjų orkestras"/>
    <x v="6"/>
    <s v=""/>
    <x v="1"/>
    <s v="II"/>
    <m/>
    <m/>
    <m/>
    <m/>
    <n v="50"/>
    <n v="1"/>
    <m/>
    <n v="51"/>
    <s v="Gintautas Kubilius"/>
    <s v="Kolektyvo vadovas"/>
    <n v="868679367"/>
    <s v="gkubilius@gmail.com"/>
    <m/>
    <s v=""/>
    <m/>
    <m/>
    <m/>
    <m/>
    <m/>
    <m/>
    <m/>
    <m/>
    <m/>
    <m/>
    <m/>
    <m/>
    <m/>
    <s v=""/>
    <s v=""/>
    <m/>
    <m/>
    <m/>
    <m/>
    <m/>
    <m/>
    <m/>
    <m/>
    <s v=""/>
    <s v=""/>
    <m/>
    <m/>
    <s v=""/>
    <m/>
    <s v=""/>
    <s v=""/>
    <s v=""/>
  </r>
  <r>
    <n v="294"/>
    <m/>
    <s v="Lietuva"/>
    <s v="Kauno m."/>
    <s v="Kauno choreografinė mokyklos jaunimo  liaudiškų šokių grupė"/>
    <x v="10"/>
    <s v=""/>
    <x v="1"/>
    <m/>
    <m/>
    <m/>
    <m/>
    <m/>
    <n v="12"/>
    <n v="1"/>
    <m/>
    <n v="13"/>
    <s v="Lina Navardauskienė"/>
    <s v="Kolektyvo vadovas"/>
    <n v="868627230"/>
    <s v="direktorius@sokis.kaunas.lm.lt"/>
    <m/>
    <s v=""/>
    <m/>
    <m/>
    <m/>
    <m/>
    <m/>
    <m/>
    <m/>
    <m/>
    <m/>
    <m/>
    <m/>
    <m/>
    <m/>
    <s v=""/>
    <s v=""/>
    <m/>
    <m/>
    <m/>
    <m/>
    <m/>
    <m/>
    <m/>
    <m/>
    <s v=""/>
    <s v=""/>
    <m/>
    <m/>
    <s v=""/>
    <m/>
    <s v=""/>
    <s v=""/>
    <s v=""/>
  </r>
  <r>
    <n v="295"/>
    <m/>
    <s v="Lietuva"/>
    <s v="Kauno m."/>
    <s v="Kauno vaikų ir moksleivių laisvalaikio rūmų vaikinų   dainavimo studija"/>
    <x v="9"/>
    <s v="vyrų vokalinis ansbl."/>
    <x v="1"/>
    <s v="I"/>
    <m/>
    <m/>
    <m/>
    <m/>
    <n v="15"/>
    <n v="1"/>
    <m/>
    <n v="16"/>
    <s v="Raimundas Martinkėnas"/>
    <s v="Kolektyvo vadovas"/>
    <s v="8 698 27257"/>
    <s v="raimundasmart@gmail.com"/>
    <m/>
    <s v=""/>
    <m/>
    <m/>
    <m/>
    <m/>
    <m/>
    <m/>
    <m/>
    <m/>
    <m/>
    <m/>
    <m/>
    <m/>
    <m/>
    <s v=""/>
    <s v=""/>
    <m/>
    <m/>
    <m/>
    <m/>
    <m/>
    <m/>
    <m/>
    <m/>
    <s v=""/>
    <s v=""/>
    <m/>
    <m/>
    <s v=""/>
    <m/>
    <s v=""/>
    <s v=""/>
    <s v=""/>
  </r>
  <r>
    <n v="296"/>
    <m/>
    <s v="Lietuva"/>
    <s v="Kauno r."/>
    <s v="Kauno r. Garliavos Jonučių vidurinės mokyklos  jaunių choras &quot;Muzika&quot;."/>
    <x v="0"/>
    <s v="jaunių choras"/>
    <x v="1"/>
    <s v="II"/>
    <m/>
    <m/>
    <m/>
    <m/>
    <n v="35"/>
    <n v="2"/>
    <m/>
    <n v="37"/>
    <s v="Dalė Balaikienė"/>
    <s v="Kolektyvo vadovas"/>
    <n v="861030172"/>
    <s v="dale.balaikiene@gmail.com;"/>
    <s v="Dalė Balaikienė, Viktorija Stanislovaitienė - choro vadovės "/>
    <s v=""/>
    <m/>
    <m/>
    <m/>
    <m/>
    <m/>
    <m/>
    <m/>
    <m/>
    <m/>
    <m/>
    <m/>
    <m/>
    <m/>
    <s v=""/>
    <s v=""/>
    <m/>
    <m/>
    <m/>
    <m/>
    <m/>
    <m/>
    <m/>
    <m/>
    <s v=""/>
    <s v=""/>
    <m/>
    <m/>
    <s v=""/>
    <m/>
    <s v=""/>
    <s v=""/>
    <s v=""/>
  </r>
  <r>
    <n v="297"/>
    <m/>
    <s v="Lietuva"/>
    <s v="Kauno r."/>
    <s v="Kauno rajono Aleksandro Stulginskio universiteto studentų mišrus choras   Daina&quot;"/>
    <x v="0"/>
    <s v="studentų mišrus choras"/>
    <x v="0"/>
    <s v="III"/>
    <m/>
    <m/>
    <m/>
    <s v="s"/>
    <n v="45"/>
    <n v="1"/>
    <m/>
    <n v="46"/>
    <s v="Ramunė Navickienė"/>
    <s v="Kolektyvo vadovas"/>
    <n v="861614410"/>
    <s v="navickiene.r@gmail.com;"/>
    <m/>
    <s v=""/>
    <m/>
    <m/>
    <m/>
    <m/>
    <m/>
    <m/>
    <m/>
    <m/>
    <m/>
    <m/>
    <m/>
    <m/>
    <m/>
    <s v=""/>
    <s v=""/>
    <m/>
    <m/>
    <m/>
    <m/>
    <m/>
    <m/>
    <m/>
    <m/>
    <s v=""/>
    <s v=""/>
    <m/>
    <m/>
    <s v=""/>
    <m/>
    <s v=""/>
    <s v=""/>
    <s v=""/>
  </r>
  <r>
    <n v="298"/>
    <m/>
    <s v="Lietuva"/>
    <s v="Kauno r."/>
    <s v="Kauno rajono Babtų kultūros centro moterų choras &quot;Gynia&quot;"/>
    <x v="0"/>
    <s v="moterų choras"/>
    <x v="0"/>
    <s v="III"/>
    <m/>
    <m/>
    <m/>
    <m/>
    <n v="22"/>
    <n v="1"/>
    <m/>
    <n v="23"/>
    <s v="Danguolė Mikelskienė"/>
    <s v="Kolektyvo vadovas"/>
    <n v="865390215"/>
    <s v="babtukc@gmail.com;"/>
    <m/>
    <s v=""/>
    <m/>
    <m/>
    <m/>
    <m/>
    <m/>
    <m/>
    <m/>
    <m/>
    <m/>
    <m/>
    <m/>
    <m/>
    <m/>
    <s v=""/>
    <s v=""/>
    <m/>
    <m/>
    <m/>
    <m/>
    <m/>
    <m/>
    <m/>
    <m/>
    <s v=""/>
    <s v=""/>
    <m/>
    <m/>
    <s v=""/>
    <m/>
    <s v=""/>
    <s v=""/>
    <s v=""/>
  </r>
  <r>
    <n v="299"/>
    <m/>
    <s v="Lietuva"/>
    <s v="Kauno r."/>
    <s v="Kauno rajono Garliavos meno mokyklos jaunių choras "/>
    <x v="0"/>
    <s v="jaunių choras"/>
    <x v="1"/>
    <s v="III"/>
    <m/>
    <m/>
    <m/>
    <m/>
    <n v="35"/>
    <n v="2"/>
    <m/>
    <n v="37"/>
    <s v="Laimutė Dzedaravičienė"/>
    <s v="Kolektyvo vadovas"/>
    <n v="869812866"/>
    <s v="smiltele@ymail.com;"/>
    <s v="Laimutė Dzedaravičienė, Aušra Šepetkienė "/>
    <s v=""/>
    <m/>
    <m/>
    <m/>
    <m/>
    <m/>
    <m/>
    <m/>
    <m/>
    <m/>
    <m/>
    <m/>
    <m/>
    <m/>
    <s v=""/>
    <s v=""/>
    <m/>
    <m/>
    <m/>
    <m/>
    <m/>
    <m/>
    <m/>
    <m/>
    <s v=""/>
    <s v=""/>
    <m/>
    <m/>
    <s v=""/>
    <m/>
    <s v=""/>
    <s v=""/>
    <s v=""/>
  </r>
  <r>
    <n v="300"/>
    <m/>
    <s v="Lietuva"/>
    <s v="Kauno r."/>
    <s v="Kauno rajono Garliavos sporto ir kultūros centro mišrus choras &quot;Melodija&quot;"/>
    <x v="0"/>
    <s v="suaugusiųjų mišrus choras"/>
    <x v="0"/>
    <s v="III"/>
    <m/>
    <m/>
    <m/>
    <m/>
    <n v="35"/>
    <n v="1"/>
    <m/>
    <n v="36"/>
    <s v="Ramunė Navickienė"/>
    <s v="Kolektyvo vadovas"/>
    <n v="861614410"/>
    <s v="navickiene.r@gmail.com;"/>
    <m/>
    <s v=""/>
    <m/>
    <m/>
    <m/>
    <m/>
    <m/>
    <m/>
    <m/>
    <m/>
    <m/>
    <m/>
    <m/>
    <m/>
    <m/>
    <s v=""/>
    <s v=""/>
    <m/>
    <m/>
    <m/>
    <m/>
    <m/>
    <m/>
    <m/>
    <m/>
    <s v=""/>
    <s v=""/>
    <m/>
    <m/>
    <s v=""/>
    <m/>
    <s v=""/>
    <s v=""/>
    <s v=""/>
  </r>
  <r>
    <n v="301"/>
    <m/>
    <s v="Lietuva"/>
    <s v="Kauno r."/>
    <s v="Kauno rajono Ramučių kultūros centro Domeikavos laisvalaikio salės mišrus choras   Versmė''"/>
    <x v="0"/>
    <s v="suaugusiųjų mišrus choras"/>
    <x v="0"/>
    <s v="III"/>
    <m/>
    <m/>
    <m/>
    <m/>
    <n v="36"/>
    <n v="1"/>
    <m/>
    <n v="37"/>
    <s v="Rasa Endriukaitienė"/>
    <s v="Kolektyvo vadovas"/>
    <n v="867758850"/>
    <s v="rasaendri@gmail.com;"/>
    <m/>
    <s v=""/>
    <m/>
    <m/>
    <m/>
    <m/>
    <m/>
    <m/>
    <m/>
    <m/>
    <m/>
    <m/>
    <m/>
    <m/>
    <m/>
    <s v=""/>
    <s v=""/>
    <m/>
    <m/>
    <m/>
    <m/>
    <m/>
    <m/>
    <m/>
    <m/>
    <s v=""/>
    <s v=""/>
    <m/>
    <m/>
    <s v=""/>
    <m/>
    <s v=""/>
    <s v=""/>
    <s v=""/>
  </r>
  <r>
    <n v="302"/>
    <m/>
    <s v="Lietuva"/>
    <s v="Kauno r."/>
    <s v="Kauno rajono Raudondvario kultūros centro mišrus choras &quot;Svajonė&quot;"/>
    <x v="0"/>
    <s v="suaugusiųjų mišrus choras"/>
    <x v="0"/>
    <s v="III"/>
    <m/>
    <m/>
    <m/>
    <m/>
    <n v="30"/>
    <n v="1"/>
    <m/>
    <n v="31"/>
    <s v="Renata Mišeikienė"/>
    <s v="Kolektyvo vadovas"/>
    <n v="861026010"/>
    <s v="r.miseikiene@gmail.com;"/>
    <m/>
    <s v=""/>
    <m/>
    <m/>
    <m/>
    <m/>
    <m/>
    <m/>
    <m/>
    <m/>
    <m/>
    <m/>
    <m/>
    <m/>
    <m/>
    <s v=""/>
    <s v=""/>
    <m/>
    <m/>
    <m/>
    <m/>
    <m/>
    <m/>
    <m/>
    <m/>
    <s v=""/>
    <s v=""/>
    <m/>
    <m/>
    <s v=""/>
    <m/>
    <s v=""/>
    <s v=""/>
    <s v=""/>
  </r>
  <r>
    <n v="303"/>
    <m/>
    <s v="Lietuva"/>
    <s v="Kauno r."/>
    <s v="Kauno rajono Samylų kultūros centro moterų choras &quot;Žaisa&quot;"/>
    <x v="0"/>
    <s v="moterų choras"/>
    <x v="0"/>
    <s v="II"/>
    <m/>
    <m/>
    <m/>
    <m/>
    <n v="26"/>
    <n v="1"/>
    <m/>
    <n v="27"/>
    <s v="Laimutė Dzedaravičienė "/>
    <s v="Kolektyvo vadovas"/>
    <n v="869812866"/>
    <s v="smiltele@gmail.com"/>
    <m/>
    <s v=""/>
    <m/>
    <m/>
    <m/>
    <m/>
    <m/>
    <m/>
    <m/>
    <m/>
    <m/>
    <m/>
    <m/>
    <m/>
    <m/>
    <s v=""/>
    <s v=""/>
    <m/>
    <m/>
    <m/>
    <m/>
    <m/>
    <m/>
    <m/>
    <m/>
    <s v=""/>
    <s v=""/>
    <m/>
    <m/>
    <s v=""/>
    <m/>
    <s v=""/>
    <s v=""/>
    <s v=""/>
  </r>
  <r>
    <n v="304"/>
    <m/>
    <s v="Lietuva"/>
    <s v="Kauno r."/>
    <s v="Kauno r.  Ramučių kultūros centro Neveronių laisvalaikio salės folkloro ansamblis &quot;Viešia&quot;"/>
    <x v="1"/>
    <s v=""/>
    <x v="0"/>
    <m/>
    <m/>
    <m/>
    <m/>
    <m/>
    <n v="23"/>
    <n v="2"/>
    <m/>
    <n v="25"/>
    <s v="Jolanta Balnytė"/>
    <s v="Kolektyvo vadovas"/>
    <n v="860975311"/>
    <s v="neveronysjolanta@gmail.com"/>
    <s v="Jolanta Balnytė, Vilius Marma"/>
    <n v="25"/>
    <m/>
    <m/>
    <m/>
    <m/>
    <m/>
    <m/>
    <m/>
    <m/>
    <m/>
    <m/>
    <m/>
    <m/>
    <m/>
    <s v=""/>
    <s v=""/>
    <m/>
    <m/>
    <m/>
    <m/>
    <m/>
    <m/>
    <m/>
    <m/>
    <s v=""/>
    <s v=""/>
    <m/>
    <m/>
    <s v=""/>
    <m/>
    <s v=""/>
    <s v=""/>
    <s v=""/>
  </r>
  <r>
    <n v="305"/>
    <m/>
    <s v="Lietuva"/>
    <s v="Kauno r."/>
    <s v="Kauno r. Akademijos Ugnės Karvelis gimnazijos folkloro ansamblis &quot;Gegulė&quot;"/>
    <x v="1"/>
    <s v=""/>
    <x v="1"/>
    <m/>
    <m/>
    <m/>
    <m/>
    <m/>
    <n v="20"/>
    <n v="1"/>
    <m/>
    <n v="21"/>
    <s v="Neringa Augūnienė"/>
    <s v="Kolektyvo vadovas"/>
    <n v="862023740"/>
    <s v="neringa26.n@gmail.com;"/>
    <m/>
    <n v="21"/>
    <m/>
    <m/>
    <m/>
    <m/>
    <m/>
    <m/>
    <m/>
    <m/>
    <m/>
    <m/>
    <m/>
    <m/>
    <m/>
    <s v=""/>
    <s v=""/>
    <m/>
    <m/>
    <m/>
    <m/>
    <m/>
    <m/>
    <m/>
    <m/>
    <s v=""/>
    <s v=""/>
    <m/>
    <m/>
    <s v=""/>
    <m/>
    <s v=""/>
    <s v=""/>
    <s v=""/>
  </r>
  <r>
    <n v="306"/>
    <m/>
    <s v="Lietuva"/>
    <s v="Kauno r."/>
    <s v="Kauno r. Alšėnų kultūros centro Pažėrų folkloro ansamblis."/>
    <x v="1"/>
    <s v=""/>
    <x v="0"/>
    <s v="III"/>
    <m/>
    <m/>
    <m/>
    <m/>
    <n v="19"/>
    <n v="1"/>
    <m/>
    <n v="20"/>
    <s v="Loreta Vaičienė"/>
    <s v="Kolektyvo vadovas"/>
    <n v="868931312"/>
    <s v="loretavaiciene@yahoo.com"/>
    <m/>
    <n v="20"/>
    <m/>
    <m/>
    <m/>
    <m/>
    <m/>
    <m/>
    <m/>
    <m/>
    <m/>
    <m/>
    <m/>
    <m/>
    <m/>
    <s v=""/>
    <s v=""/>
    <m/>
    <m/>
    <m/>
    <m/>
    <m/>
    <m/>
    <m/>
    <m/>
    <s v=""/>
    <s v=""/>
    <m/>
    <m/>
    <s v=""/>
    <m/>
    <s v=""/>
    <s v=""/>
    <s v=""/>
  </r>
  <r>
    <n v="307"/>
    <m/>
    <s v="Lietuva"/>
    <s v="Kauno r."/>
    <s v="Kauno r. Babtų kultūros centro folkloro ansamblis ,,Vėrupė&quot;"/>
    <x v="1"/>
    <s v=""/>
    <x v="0"/>
    <m/>
    <m/>
    <m/>
    <m/>
    <m/>
    <n v="20"/>
    <n v="1"/>
    <m/>
    <n v="21"/>
    <s v="Janina Danauskienė"/>
    <s v="Kolektyvo vadovas"/>
    <n v="865625420"/>
    <s v="kult.centras@yahoo.com;"/>
    <m/>
    <n v="21"/>
    <m/>
    <m/>
    <m/>
    <m/>
    <m/>
    <m/>
    <m/>
    <m/>
    <m/>
    <m/>
    <m/>
    <m/>
    <m/>
    <s v=""/>
    <s v=""/>
    <m/>
    <m/>
    <m/>
    <m/>
    <m/>
    <m/>
    <m/>
    <m/>
    <s v=""/>
    <s v=""/>
    <m/>
    <m/>
    <s v=""/>
    <m/>
    <s v=""/>
    <s v=""/>
    <s v=""/>
  </r>
  <r>
    <n v="308"/>
    <m/>
    <s v="Lietuva"/>
    <s v="Kauno r."/>
    <s v="Kauno r. Babtų kultūros centro Vandžiogalos laisvalaikio salės folkloro ansamblis „Griežlė“"/>
    <x v="1"/>
    <s v=""/>
    <x v="0"/>
    <m/>
    <m/>
    <m/>
    <m/>
    <m/>
    <n v="14"/>
    <n v="1"/>
    <m/>
    <n v="15"/>
    <s v="Andrius Morkūnas"/>
    <s v="Kolektyvo vadovas"/>
    <s v="8-682-27282"/>
    <s v="gudala@gmail.com;"/>
    <m/>
    <n v="15"/>
    <m/>
    <m/>
    <m/>
    <m/>
    <m/>
    <m/>
    <m/>
    <m/>
    <m/>
    <m/>
    <m/>
    <m/>
    <m/>
    <s v=""/>
    <s v=""/>
    <m/>
    <m/>
    <m/>
    <m/>
    <m/>
    <m/>
    <m/>
    <m/>
    <s v=""/>
    <s v=""/>
    <m/>
    <m/>
    <s v=""/>
    <m/>
    <s v=""/>
    <s v=""/>
    <s v=""/>
  </r>
  <r>
    <n v="309"/>
    <m/>
    <s v="Lietuva"/>
    <s v="Kauno r."/>
    <s v="Kauno r. Domeikavos gimnazijos vaikų ir jaunimo folkloro ansamblis &quot;Serbentėlė&quot;"/>
    <x v="1"/>
    <s v=""/>
    <x v="1"/>
    <m/>
    <m/>
    <m/>
    <m/>
    <m/>
    <n v="35"/>
    <n v="1"/>
    <m/>
    <n v="36"/>
    <s v="Daiva Bradauskienė"/>
    <s v="Kolektyvo vadovas"/>
    <n v="861035624"/>
    <s v="dbserbentele@gmail.com;"/>
    <m/>
    <n v="36"/>
    <m/>
    <m/>
    <m/>
    <m/>
    <m/>
    <m/>
    <m/>
    <m/>
    <m/>
    <m/>
    <m/>
    <m/>
    <m/>
    <s v=""/>
    <s v=""/>
    <m/>
    <m/>
    <m/>
    <m/>
    <m/>
    <m/>
    <m/>
    <m/>
    <s v=""/>
    <s v=""/>
    <m/>
    <m/>
    <s v=""/>
    <m/>
    <s v=""/>
    <s v=""/>
    <s v=""/>
  </r>
  <r>
    <n v="310"/>
    <m/>
    <s v="Lietuva"/>
    <s v="Kauno r."/>
    <s v="Kauno r. Ežerėlio kultūros centro Zapyškio laisvalaikio salės ir Zapyškio pagrindinės mokyklos mišrus folkloro ansamblis &quot;Altonė&quot;"/>
    <x v="1"/>
    <s v=""/>
    <x v="1"/>
    <m/>
    <m/>
    <m/>
    <m/>
    <m/>
    <n v="34"/>
    <n v="1"/>
    <m/>
    <n v="35"/>
    <s v="Jūratė Mackonienė"/>
    <s v="Kolektyvo vadovas"/>
    <n v="862593881"/>
    <s v="zapyskis.etno@gmail.com"/>
    <m/>
    <n v="35"/>
    <m/>
    <m/>
    <m/>
    <m/>
    <m/>
    <m/>
    <m/>
    <m/>
    <m/>
    <m/>
    <m/>
    <m/>
    <m/>
    <s v=""/>
    <s v=""/>
    <m/>
    <m/>
    <m/>
    <m/>
    <m/>
    <m/>
    <m/>
    <m/>
    <s v=""/>
    <s v=""/>
    <m/>
    <m/>
    <s v=""/>
    <m/>
    <s v=""/>
    <s v=""/>
    <s v=""/>
  </r>
  <r>
    <n v="311"/>
    <m/>
    <s v="Lietuva"/>
    <s v="Kauno r."/>
    <s v="Kauno r. Garliavos Jonučių vidurinės mokyklos folkloro ansamblis &quot;Versmyna&quot;"/>
    <x v="1"/>
    <s v=""/>
    <x v="1"/>
    <s v="II"/>
    <m/>
    <m/>
    <m/>
    <m/>
    <n v="18"/>
    <n v="2"/>
    <m/>
    <n v="20"/>
    <s v="Birutė Palskienė"/>
    <s v="Kolektyvo vadovas"/>
    <n v="861144399"/>
    <s v="birutepals@gmail.com;"/>
    <s v="Valė Dervinienė, Birutė Palskienė ."/>
    <n v="20"/>
    <m/>
    <m/>
    <m/>
    <m/>
    <m/>
    <m/>
    <m/>
    <m/>
    <m/>
    <m/>
    <m/>
    <m/>
    <m/>
    <s v=""/>
    <s v=""/>
    <m/>
    <m/>
    <m/>
    <m/>
    <m/>
    <m/>
    <m/>
    <m/>
    <s v=""/>
    <s v=""/>
    <m/>
    <m/>
    <s v=""/>
    <m/>
    <s v=""/>
    <s v=""/>
    <s v=""/>
  </r>
  <r>
    <n v="312"/>
    <m/>
    <s v="Lietuva"/>
    <s v="Kauno r."/>
    <s v="Kauno r. Garliavos sporto ir kultūros centro folkloro ansamblis &quot;Gegutala&quot;"/>
    <x v="1"/>
    <s v=""/>
    <x v="2"/>
    <m/>
    <m/>
    <m/>
    <m/>
    <m/>
    <n v="37"/>
    <n v="1"/>
    <m/>
    <n v="38"/>
    <s v="Nijolė Grivačiauskienė"/>
    <s v="Kolektyvo vadovas"/>
    <n v="867639519"/>
    <s v="nijole.gegutala@gmail.com;"/>
    <m/>
    <n v="38"/>
    <m/>
    <m/>
    <m/>
    <m/>
    <m/>
    <m/>
    <m/>
    <m/>
    <m/>
    <m/>
    <m/>
    <m/>
    <m/>
    <s v=""/>
    <s v=""/>
    <m/>
    <m/>
    <m/>
    <m/>
    <m/>
    <m/>
    <m/>
    <m/>
    <s v=""/>
    <s v=""/>
    <m/>
    <m/>
    <s v=""/>
    <m/>
    <s v=""/>
    <s v=""/>
    <s v=""/>
  </r>
  <r>
    <n v="313"/>
    <m/>
    <s v="Lietuva"/>
    <s v="Kauno r."/>
    <s v="Kauno r. Neveronių kultūros centro sutartinių giedotojų grupė &quot;Jorė&quot;"/>
    <x v="1"/>
    <s v=""/>
    <x v="0"/>
    <s v="III"/>
    <m/>
    <m/>
    <m/>
    <m/>
    <n v="8"/>
    <n v="1"/>
    <m/>
    <n v="9"/>
    <s v="Jolanta Balnytė"/>
    <s v="Kolektyvo vadovas"/>
    <n v="860918940"/>
    <s v="neveronysjolanta@gmail.com"/>
    <m/>
    <n v="9"/>
    <m/>
    <m/>
    <m/>
    <m/>
    <m/>
    <m/>
    <m/>
    <m/>
    <m/>
    <m/>
    <m/>
    <m/>
    <m/>
    <s v=""/>
    <s v=""/>
    <m/>
    <m/>
    <m/>
    <m/>
    <m/>
    <m/>
    <m/>
    <m/>
    <s v=""/>
    <s v=""/>
    <m/>
    <m/>
    <s v=""/>
    <m/>
    <s v=""/>
    <s v=""/>
    <s v=""/>
  </r>
  <r>
    <n v="314"/>
    <m/>
    <s v="Lietuva"/>
    <s v="Kauno r."/>
    <s v="Kauno r. Raudondvario kultūros centro folkloro ansamblis ,,Piliarožė&quot;"/>
    <x v="1"/>
    <s v=""/>
    <x v="0"/>
    <m/>
    <m/>
    <m/>
    <m/>
    <m/>
    <n v="24"/>
    <n v="2"/>
    <m/>
    <n v="26"/>
    <s v="Algirdas Svidinskas"/>
    <s v="Kolektyvo vadovas"/>
    <n v="828259070"/>
    <s v="algissvid@gmail.com"/>
    <s v="Algirdas Svidinskas, Saulius Valavičius"/>
    <n v="26"/>
    <m/>
    <m/>
    <m/>
    <m/>
    <m/>
    <m/>
    <m/>
    <m/>
    <m/>
    <m/>
    <m/>
    <m/>
    <m/>
    <s v=""/>
    <s v=""/>
    <m/>
    <m/>
    <m/>
    <m/>
    <m/>
    <m/>
    <m/>
    <m/>
    <s v=""/>
    <s v=""/>
    <m/>
    <m/>
    <s v=""/>
    <m/>
    <s v=""/>
    <s v=""/>
    <s v=""/>
  </r>
  <r>
    <n v="315"/>
    <m/>
    <s v="Lietuva"/>
    <s v="Kauno r."/>
    <s v="Kauno r. Ringaudų kultūros centro folkloro ansamblis &quot;Ringauda&quot;"/>
    <x v="1"/>
    <s v=""/>
    <x v="0"/>
    <s v="II"/>
    <m/>
    <m/>
    <m/>
    <m/>
    <n v="18"/>
    <n v="1"/>
    <m/>
    <n v="19"/>
    <s v="Mintautas Pečiulis"/>
    <s v="Kolektyvo vadovas"/>
    <s v="8 615 17 332"/>
    <s v="ringaudukc@gmail.com;"/>
    <m/>
    <n v="19"/>
    <m/>
    <m/>
    <m/>
    <m/>
    <m/>
    <m/>
    <m/>
    <m/>
    <m/>
    <m/>
    <m/>
    <m/>
    <m/>
    <s v=""/>
    <s v=""/>
    <m/>
    <m/>
    <m/>
    <m/>
    <m/>
    <m/>
    <m/>
    <m/>
    <s v=""/>
    <s v=""/>
    <m/>
    <m/>
    <s v=""/>
    <m/>
    <s v=""/>
    <s v=""/>
    <s v=""/>
  </r>
  <r>
    <n v="316"/>
    <m/>
    <s v="Lietuva"/>
    <s v="Kauno r."/>
    <s v="Kauno r. Ringaudų kultūros centro vaikų folkloro ansamblis &quot;Ringutis&quot;"/>
    <x v="1"/>
    <s v=""/>
    <x v="1"/>
    <s v="II"/>
    <m/>
    <m/>
    <m/>
    <m/>
    <n v="12"/>
    <n v="1"/>
    <m/>
    <n v="13"/>
    <s v="Lina Apuokienė"/>
    <s v="Kolektyvo vadovas"/>
    <s v="8 605 79 611"/>
    <s v="linaapuok@gmail.com;"/>
    <m/>
    <n v="13"/>
    <m/>
    <m/>
    <m/>
    <m/>
    <m/>
    <m/>
    <m/>
    <m/>
    <m/>
    <m/>
    <m/>
    <m/>
    <m/>
    <s v=""/>
    <s v=""/>
    <m/>
    <m/>
    <m/>
    <m/>
    <m/>
    <m/>
    <m/>
    <m/>
    <s v=""/>
    <s v=""/>
    <m/>
    <m/>
    <s v=""/>
    <m/>
    <s v=""/>
    <s v=""/>
    <s v=""/>
  </r>
  <r>
    <n v="317"/>
    <m/>
    <s v="Lietuva"/>
    <s v="Kauno r."/>
    <s v="Kauno r. Samykų kultūros centro Ilgakiemio laisvalaikio salės folkloro ansamblis ,,Sedula&quot;"/>
    <x v="1"/>
    <s v=""/>
    <x v="0"/>
    <m/>
    <m/>
    <m/>
    <m/>
    <m/>
    <n v="14"/>
    <n v="1"/>
    <m/>
    <n v="15"/>
    <s v="Alina Vozgirdienė"/>
    <s v="Kolektyvo vadovas"/>
    <s v="8 688 24466"/>
    <s v="alina.vozgirdie4@gmail.com"/>
    <m/>
    <n v="15"/>
    <m/>
    <m/>
    <m/>
    <m/>
    <m/>
    <m/>
    <m/>
    <m/>
    <m/>
    <m/>
    <m/>
    <m/>
    <m/>
    <s v=""/>
    <s v=""/>
    <m/>
    <m/>
    <m/>
    <m/>
    <m/>
    <m/>
    <m/>
    <m/>
    <s v=""/>
    <s v=""/>
    <m/>
    <m/>
    <s v=""/>
    <m/>
    <s v=""/>
    <s v=""/>
    <s v=""/>
  </r>
  <r>
    <n v="318"/>
    <m/>
    <s v="Lietuva"/>
    <s v="Kauno r."/>
    <s v="Kauno r. Samylų kultūros centro folkloro ansamblis &quot;Samylų senolės&quot;"/>
    <x v="1"/>
    <s v=""/>
    <x v="2"/>
    <m/>
    <m/>
    <m/>
    <m/>
    <m/>
    <n v="14"/>
    <n v="1"/>
    <m/>
    <n v="15"/>
    <s v="Gražina Gutmanienė"/>
    <s v="Kolektyvo vadovas"/>
    <n v="867237083"/>
    <s v="g.gutmaniene@gmail.com;"/>
    <m/>
    <n v="15"/>
    <m/>
    <m/>
    <m/>
    <m/>
    <m/>
    <m/>
    <m/>
    <m/>
    <m/>
    <m/>
    <m/>
    <m/>
    <m/>
    <s v=""/>
    <s v=""/>
    <m/>
    <m/>
    <m/>
    <m/>
    <m/>
    <m/>
    <m/>
    <m/>
    <s v=""/>
    <s v=""/>
    <m/>
    <m/>
    <s v=""/>
    <m/>
    <s v=""/>
    <s v=""/>
    <s v=""/>
  </r>
  <r>
    <n v="319"/>
    <m/>
    <s v="Lietuva"/>
    <s v="Kauno r."/>
    <s v="Kauno r. Zapyškio kultūros centro folkloro ansamblis &quot;Altonė&quot; suaugusių grupė "/>
    <x v="1"/>
    <s v=""/>
    <x v="0"/>
    <s v=""/>
    <m/>
    <m/>
    <m/>
    <m/>
    <n v="9"/>
    <n v="1"/>
    <m/>
    <n v="10"/>
    <s v="Jūratė Mackonienė"/>
    <s v="Kolektyvo vadovas"/>
    <n v="869928425"/>
    <s v="zapyskio.kulturos.centras@gmail.com"/>
    <m/>
    <n v="10"/>
    <m/>
    <m/>
    <m/>
    <m/>
    <m/>
    <m/>
    <m/>
    <m/>
    <m/>
    <m/>
    <m/>
    <m/>
    <m/>
    <s v=""/>
    <s v=""/>
    <m/>
    <m/>
    <m/>
    <m/>
    <m/>
    <m/>
    <m/>
    <m/>
    <s v=""/>
    <s v=""/>
    <m/>
    <m/>
    <s v=""/>
    <m/>
    <s v=""/>
    <s v=""/>
    <s v=""/>
  </r>
  <r>
    <n v="320"/>
    <m/>
    <s v="Lietuva"/>
    <s v="Kauno r."/>
    <s v="Kauno rajono Vilkijos kultūros centro Batniavos laisvalaikio salės folkloro ansamblis ,,Karklė&quot;"/>
    <x v="1"/>
    <s v=""/>
    <x v="0"/>
    <m/>
    <m/>
    <m/>
    <m/>
    <m/>
    <n v="13"/>
    <n v="1"/>
    <m/>
    <n v="14"/>
    <s v="Regina Aleknienė"/>
    <s v="Kolektyvo vadovas"/>
    <n v="869928408"/>
    <s v="aleknien.regina3@gmail.com;"/>
    <m/>
    <n v="14"/>
    <m/>
    <m/>
    <m/>
    <m/>
    <m/>
    <m/>
    <m/>
    <m/>
    <m/>
    <m/>
    <m/>
    <m/>
    <m/>
    <s v=""/>
    <s v=""/>
    <m/>
    <m/>
    <m/>
    <m/>
    <m/>
    <m/>
    <m/>
    <m/>
    <s v=""/>
    <s v=""/>
    <m/>
    <m/>
    <s v=""/>
    <m/>
    <s v=""/>
    <s v=""/>
    <s v=""/>
  </r>
  <r>
    <n v="321"/>
    <m/>
    <s v="Lietuva"/>
    <s v="Kauno r."/>
    <s v="Kauno raj. Garliavos Jonučių vidurinės mokyklos skudutininkų ansamblis &quot;Versmyna&quot;"/>
    <x v="2"/>
    <s v=""/>
    <x v="1"/>
    <m/>
    <m/>
    <m/>
    <m/>
    <m/>
    <n v="8"/>
    <n v="1"/>
    <m/>
    <n v="9"/>
    <s v="Birutė Palskienė"/>
    <s v="Kolektyvo vadovas"/>
    <s v="8 611 44399"/>
    <s v="birutepals@gmail.com"/>
    <m/>
    <s v=""/>
    <m/>
    <m/>
    <m/>
    <m/>
    <m/>
    <m/>
    <m/>
    <m/>
    <m/>
    <m/>
    <m/>
    <m/>
    <m/>
    <s v=""/>
    <s v=""/>
    <m/>
    <m/>
    <m/>
    <m/>
    <m/>
    <m/>
    <m/>
    <m/>
    <s v=""/>
    <s v=""/>
    <m/>
    <m/>
    <s v=""/>
    <m/>
    <s v=""/>
    <s v=""/>
    <s v=""/>
  </r>
  <r>
    <n v="322"/>
    <m/>
    <s v="Lietuva"/>
    <s v="Kauno r."/>
    <s v="Kauno r. Garliavos meno mokyklos liaudies instrumentų orkestras &quot;Jiesia&quot;"/>
    <x v="3"/>
    <m/>
    <x v="1"/>
    <m/>
    <m/>
    <m/>
    <m/>
    <m/>
    <n v="19"/>
    <n v="3"/>
    <m/>
    <n v="22"/>
    <s v="Valė Dervinienė"/>
    <s v="Kolektyvo vadovas"/>
    <s v="8(37)552237"/>
    <s v="garmuzm@delfi.lt;"/>
    <s v="Valė Dervinienė – vadovė, Jolanta Kijauskienė – vadovė, Gintaras Vilčiauskas – vadovas "/>
    <s v=""/>
    <m/>
    <m/>
    <m/>
    <m/>
    <m/>
    <m/>
    <m/>
    <m/>
    <m/>
    <m/>
    <m/>
    <m/>
    <m/>
    <s v=""/>
    <s v=""/>
    <m/>
    <m/>
    <m/>
    <m/>
    <m/>
    <m/>
    <m/>
    <m/>
    <s v=""/>
    <s v=""/>
    <m/>
    <m/>
    <s v=""/>
    <m/>
    <s v=""/>
    <s v=""/>
    <s v=""/>
  </r>
  <r>
    <n v="323"/>
    <m/>
    <s v="Lietuva"/>
    <s v="Kauno r."/>
    <s v="Aleksandro Stulginskio universiteto liaudiškos muzikos kapela &quot;Ūkininkas&quot;"/>
    <x v="8"/>
    <s v=""/>
    <x v="0"/>
    <s v="I"/>
    <m/>
    <m/>
    <m/>
    <m/>
    <n v="14"/>
    <n v="1"/>
    <m/>
    <n v="15"/>
    <s v="Romualdas Sadzevičius"/>
    <s v="Kolektyvo vadovas"/>
    <n v="868244064"/>
    <s v="sadze205@gmail.com"/>
    <m/>
    <s v=""/>
    <m/>
    <m/>
    <m/>
    <m/>
    <m/>
    <m/>
    <m/>
    <m/>
    <m/>
    <m/>
    <m/>
    <m/>
    <m/>
    <s v=""/>
    <s v=""/>
    <m/>
    <m/>
    <m/>
    <m/>
    <m/>
    <m/>
    <m/>
    <m/>
    <s v=""/>
    <s v=""/>
    <m/>
    <m/>
    <s v=""/>
    <m/>
    <s v=""/>
    <s v=""/>
    <s v=""/>
  </r>
  <r>
    <n v="324"/>
    <m/>
    <s v="Lietuva"/>
    <s v="Kauno r."/>
    <s v="Kauno miškų aplinkos inžinerijos kolegijos ir Girionių bendruomenės laidiškos muzikos kapela &quot;Laumena&quot;"/>
    <x v="8"/>
    <s v=""/>
    <x v="0"/>
    <s v="II"/>
    <m/>
    <m/>
    <m/>
    <m/>
    <n v="13"/>
    <n v="1"/>
    <m/>
    <n v="14"/>
    <s v="Vladas Daknys"/>
    <s v="Kolektyvo vadovas"/>
    <s v="8-698 70784"/>
    <s v="laumena100@yahoo.com"/>
    <m/>
    <s v=""/>
    <m/>
    <m/>
    <m/>
    <m/>
    <m/>
    <m/>
    <m/>
    <m/>
    <m/>
    <m/>
    <m/>
    <m/>
    <m/>
    <s v=""/>
    <s v=""/>
    <m/>
    <m/>
    <m/>
    <m/>
    <m/>
    <m/>
    <m/>
    <m/>
    <s v=""/>
    <s v=""/>
    <m/>
    <m/>
    <s v=""/>
    <m/>
    <s v=""/>
    <s v=""/>
    <s v=""/>
  </r>
  <r>
    <n v="325"/>
    <m/>
    <s v="Lietuva"/>
    <s v="Kauno r."/>
    <s v="Kauno r. Ežerėlio kultūros centro Kačerginės laisvalaikio salės liaudiška kapela ,,Nemuno Vingis''"/>
    <x v="8"/>
    <s v=""/>
    <x v="0"/>
    <s v="II"/>
    <m/>
    <m/>
    <m/>
    <m/>
    <n v="13"/>
    <n v="1"/>
    <m/>
    <n v="14"/>
    <s v="Vytautas Brušnius"/>
    <s v="Kolektyvo vadovas"/>
    <n v="865074562"/>
    <s v="vytbrus@gmail.com;"/>
    <m/>
    <s v=""/>
    <m/>
    <m/>
    <m/>
    <m/>
    <m/>
    <m/>
    <m/>
    <m/>
    <m/>
    <m/>
    <m/>
    <m/>
    <m/>
    <s v=""/>
    <s v=""/>
    <m/>
    <m/>
    <m/>
    <m/>
    <m/>
    <m/>
    <m/>
    <m/>
    <s v=""/>
    <s v=""/>
    <m/>
    <m/>
    <s v=""/>
    <m/>
    <s v=""/>
    <s v=""/>
    <s v=""/>
  </r>
  <r>
    <n v="326"/>
    <m/>
    <s v="Lietuva"/>
    <s v="Kauno r."/>
    <s v="Kauno r. Ežerėlio kultūros centro kapela &quot;Samanėlė&quot;"/>
    <x v="8"/>
    <s v=""/>
    <x v="0"/>
    <s v="II"/>
    <m/>
    <m/>
    <m/>
    <m/>
    <n v="9"/>
    <n v="1"/>
    <m/>
    <n v="10"/>
    <s v="Remigijus Marma"/>
    <s v="Kolektyvo vadovas"/>
    <n v="868617453"/>
    <s v="rejus@yahoo.com;"/>
    <m/>
    <s v=""/>
    <m/>
    <m/>
    <m/>
    <m/>
    <m/>
    <m/>
    <m/>
    <m/>
    <m/>
    <m/>
    <m/>
    <m/>
    <m/>
    <s v=""/>
    <s v=""/>
    <m/>
    <m/>
    <m/>
    <m/>
    <m/>
    <m/>
    <m/>
    <m/>
    <s v=""/>
    <s v=""/>
    <m/>
    <m/>
    <s v=""/>
    <m/>
    <s v=""/>
    <s v=""/>
    <s v=""/>
  </r>
  <r>
    <n v="327"/>
    <m/>
    <s v="Lietuva"/>
    <s v="Kauno r."/>
    <s v="Kauno r. Raudondvario kultūros centro  liaudiška kapela &quot;Raudonpilis&quot;"/>
    <x v="8"/>
    <s v=""/>
    <x v="0"/>
    <s v="II"/>
    <m/>
    <m/>
    <m/>
    <m/>
    <n v="5"/>
    <n v="1"/>
    <m/>
    <n v="6"/>
    <s v="Violeta Polianskienė"/>
    <s v="Kolektyvo vadovas"/>
    <n v="860501080"/>
    <s v="v.visockiene@gmail.com;"/>
    <m/>
    <s v=""/>
    <m/>
    <m/>
    <m/>
    <m/>
    <m/>
    <m/>
    <m/>
    <m/>
    <m/>
    <m/>
    <m/>
    <m/>
    <m/>
    <s v=""/>
    <s v=""/>
    <m/>
    <m/>
    <m/>
    <m/>
    <m/>
    <m/>
    <m/>
    <m/>
    <s v=""/>
    <s v=""/>
    <m/>
    <m/>
    <s v=""/>
    <m/>
    <s v=""/>
    <s v=""/>
    <s v=""/>
  </r>
  <r>
    <n v="328"/>
    <m/>
    <s v="Lietuva"/>
    <s v="Kauno r."/>
    <s v="Kauno r. Samylų kultūros centro Rokų laisvalaikio salės lietuviškos muzikos ir dainos ansamblis"/>
    <x v="8"/>
    <s v=""/>
    <x v="0"/>
    <s v="II"/>
    <m/>
    <m/>
    <m/>
    <m/>
    <n v="7"/>
    <n v="1"/>
    <m/>
    <n v="8"/>
    <s v="Edmundas Gumuliauskas"/>
    <s v="Kolektyvo vadovas"/>
    <n v="865908525"/>
    <s v="edugu47@gmail.com;"/>
    <m/>
    <s v=""/>
    <m/>
    <m/>
    <m/>
    <m/>
    <m/>
    <m/>
    <m/>
    <m/>
    <m/>
    <m/>
    <m/>
    <m/>
    <m/>
    <s v=""/>
    <s v=""/>
    <m/>
    <m/>
    <m/>
    <m/>
    <m/>
    <m/>
    <m/>
    <m/>
    <s v=""/>
    <s v=""/>
    <m/>
    <m/>
    <s v=""/>
    <m/>
    <s v=""/>
    <s v=""/>
    <s v=""/>
  </r>
  <r>
    <n v="329"/>
    <m/>
    <s v="Lietuva"/>
    <s v="Kauno r."/>
    <s v="Kauno r. Vilkijos kultūros centro Batniavos laisvalaikio salės liaudiškos muzikos vaikų kapela ,,Karklynėlis&quot;"/>
    <x v="8"/>
    <s v=""/>
    <x v="1"/>
    <s v="II"/>
    <m/>
    <m/>
    <m/>
    <m/>
    <n v="17"/>
    <n v="1"/>
    <m/>
    <n v="18"/>
    <s v="Regina Aleknienė"/>
    <s v="Kolektyvo vadovas"/>
    <n v="869928408"/>
    <s v="aleknien.regina3@gmail.com;"/>
    <m/>
    <s v=""/>
    <m/>
    <m/>
    <m/>
    <m/>
    <m/>
    <m/>
    <m/>
    <m/>
    <m/>
    <m/>
    <m/>
    <m/>
    <m/>
    <s v=""/>
    <s v=""/>
    <m/>
    <m/>
    <m/>
    <m/>
    <m/>
    <m/>
    <m/>
    <m/>
    <s v=""/>
    <s v=""/>
    <m/>
    <m/>
    <s v=""/>
    <m/>
    <s v=""/>
    <s v=""/>
    <s v=""/>
  </r>
  <r>
    <n v="330"/>
    <m/>
    <s v="Lietuva"/>
    <s v="Kauno r."/>
    <s v="Aleksandro Stulginskio universiteto jaunimo liaudiškų šokių grupė &quot; Sėja &quot;"/>
    <x v="4"/>
    <s v=""/>
    <x v="0"/>
    <s v="I"/>
    <m/>
    <m/>
    <m/>
    <s v="s"/>
    <n v="24"/>
    <n v="1"/>
    <m/>
    <n v="25"/>
    <s v="Idalija Matušaitienė"/>
    <s v="Kolektyvo vadovas"/>
    <s v="8 652 782 39"/>
    <s v="ibraskyte@gmail.com"/>
    <m/>
    <s v=""/>
    <m/>
    <m/>
    <m/>
    <m/>
    <m/>
    <m/>
    <m/>
    <m/>
    <m/>
    <m/>
    <m/>
    <m/>
    <m/>
    <s v=""/>
    <s v=""/>
    <m/>
    <m/>
    <m/>
    <m/>
    <m/>
    <m/>
    <m/>
    <m/>
    <s v=""/>
    <s v=""/>
    <m/>
    <m/>
    <s v=""/>
    <m/>
    <s v=""/>
    <s v=""/>
    <s v=""/>
  </r>
  <r>
    <n v="331"/>
    <m/>
    <s v="Lietuva"/>
    <s v="Kauno r."/>
    <s v="Kauno r. Akademijos Ugnės Karvelis gimnazijos jaunučių liaudiškų šokių grupė &quot;Ugniukai&quot;"/>
    <x v="4"/>
    <s v=""/>
    <x v="1"/>
    <s v="II"/>
    <m/>
    <m/>
    <m/>
    <m/>
    <n v="20"/>
    <n v="1"/>
    <m/>
    <n v="21"/>
    <s v="Marina Kolesinskienė"/>
    <s v="Kolektyvo vadovas"/>
    <n v="867315075"/>
    <s v="marinakoles@gmail.com;"/>
    <m/>
    <s v=""/>
    <m/>
    <m/>
    <m/>
    <m/>
    <m/>
    <m/>
    <m/>
    <m/>
    <m/>
    <m/>
    <m/>
    <m/>
    <m/>
    <s v=""/>
    <s v=""/>
    <m/>
    <m/>
    <m/>
    <m/>
    <m/>
    <m/>
    <m/>
    <m/>
    <s v=""/>
    <s v=""/>
    <m/>
    <m/>
    <s v=""/>
    <m/>
    <s v=""/>
    <s v=""/>
    <s v=""/>
  </r>
  <r>
    <n v="332"/>
    <m/>
    <s v="Lietuva"/>
    <s v="Kauno r."/>
    <s v="Kauno r. Babtų kultūros centro Vandžiogalos laisvalaikio salės jaunučių liaudiškų šokių grupė ,,Verpetukas ''"/>
    <x v="4"/>
    <s v=""/>
    <x v="1"/>
    <s v="II"/>
    <m/>
    <m/>
    <m/>
    <m/>
    <n v="18"/>
    <n v="1"/>
    <m/>
    <n v="19"/>
    <s v="Edgaras Šnipaitis"/>
    <s v="Kolektyvo vadovas"/>
    <s v="8 686 960 84"/>
    <s v="edgarassnipaitis@gmail.com;"/>
    <m/>
    <s v=""/>
    <m/>
    <m/>
    <m/>
    <m/>
    <m/>
    <m/>
    <m/>
    <m/>
    <m/>
    <m/>
    <m/>
    <m/>
    <m/>
    <s v=""/>
    <s v=""/>
    <m/>
    <m/>
    <m/>
    <m/>
    <m/>
    <m/>
    <m/>
    <m/>
    <s v=""/>
    <s v=""/>
    <m/>
    <m/>
    <s v=""/>
    <m/>
    <s v=""/>
    <s v=""/>
    <s v=""/>
  </r>
  <r>
    <n v="333"/>
    <m/>
    <s v="Lietuva"/>
    <s v="Kauno r."/>
    <s v="Kauno r. Čekiškės kultūros centro vyresniųjų liaudiškų šokių grupė &quot;Volungė&quot;"/>
    <x v="4"/>
    <s v=""/>
    <x v="0"/>
    <s v="II"/>
    <m/>
    <m/>
    <m/>
    <m/>
    <n v="18"/>
    <n v="1"/>
    <m/>
    <n v="19"/>
    <s v="Laura Marijošienė"/>
    <s v="Kolektyvo vadovas"/>
    <s v="8 428 200 12"/>
    <s v="l.marijosiene@gmail.com;"/>
    <m/>
    <s v=""/>
    <m/>
    <m/>
    <m/>
    <m/>
    <m/>
    <m/>
    <m/>
    <m/>
    <m/>
    <m/>
    <m/>
    <m/>
    <m/>
    <s v=""/>
    <s v=""/>
    <m/>
    <m/>
    <m/>
    <m/>
    <m/>
    <m/>
    <m/>
    <m/>
    <s v=""/>
    <s v=""/>
    <m/>
    <m/>
    <s v=""/>
    <m/>
    <s v=""/>
    <s v=""/>
    <s v=""/>
  </r>
  <r>
    <n v="334"/>
    <m/>
    <s v="Lietuva"/>
    <s v="Kauno r."/>
    <s v="Kauno r. Čekiškės Prano Dovydaičio vidurinės mokyklos jaunučių liaudiškų šokių grupė ,,Volungėlė&quot;."/>
    <x v="4"/>
    <s v=""/>
    <x v="1"/>
    <s v=""/>
    <m/>
    <m/>
    <m/>
    <m/>
    <n v="18"/>
    <n v="1"/>
    <m/>
    <n v="19"/>
    <s v="Jolanta Girdauskienė"/>
    <s v="Kolektyvo vadovas"/>
    <n v="868230622"/>
    <s v="jolantagirda@gmail.com;"/>
    <m/>
    <s v=""/>
    <m/>
    <m/>
    <m/>
    <m/>
    <m/>
    <m/>
    <m/>
    <m/>
    <m/>
    <m/>
    <m/>
    <m/>
    <m/>
    <s v=""/>
    <s v=""/>
    <m/>
    <m/>
    <m/>
    <m/>
    <m/>
    <m/>
    <m/>
    <m/>
    <s v=""/>
    <s v=""/>
    <m/>
    <m/>
    <s v=""/>
    <m/>
    <s v=""/>
    <s v=""/>
    <s v=""/>
  </r>
  <r>
    <n v="335"/>
    <m/>
    <s v="Lietuva"/>
    <s v="Kauno r."/>
    <s v="Kauno r. Ežerėlio vidurinės mokyklos jaunių liaudiškų šokių grupė &quot;Sūkurėlis&quot;."/>
    <x v="4"/>
    <s v=""/>
    <x v="1"/>
    <s v=""/>
    <m/>
    <m/>
    <m/>
    <m/>
    <n v="18"/>
    <n v="1"/>
    <m/>
    <n v="19"/>
    <s v="Lina Kaminskienė"/>
    <s v="Kolektyvo vadovas"/>
    <s v="8 615 69591"/>
    <s v="judrester@gmail.com;"/>
    <m/>
    <s v=""/>
    <m/>
    <m/>
    <m/>
    <m/>
    <m/>
    <m/>
    <m/>
    <m/>
    <m/>
    <m/>
    <m/>
    <m/>
    <m/>
    <s v=""/>
    <s v=""/>
    <m/>
    <m/>
    <m/>
    <m/>
    <m/>
    <m/>
    <m/>
    <m/>
    <s v=""/>
    <s v=""/>
    <m/>
    <m/>
    <s v=""/>
    <m/>
    <s v=""/>
    <s v=""/>
    <s v=""/>
  </r>
  <r>
    <n v="336"/>
    <m/>
    <s v="Lietuva"/>
    <s v="Kauno r."/>
    <s v="Kauno r. Garliavos sporto ir kultūros centro vyresniųjų liaudiškų šokių grupė ,,Ąžuolas''"/>
    <x v="4"/>
    <s v=""/>
    <x v="0"/>
    <s v="I"/>
    <m/>
    <m/>
    <m/>
    <m/>
    <n v="20"/>
    <n v="1"/>
    <m/>
    <n v="21"/>
    <s v="Zita Vaškelienė"/>
    <s v="Kolektyvo vadovas"/>
    <s v="8  615 302 99"/>
    <s v="zita.vaskeliene@gmail.com"/>
    <m/>
    <s v=""/>
    <m/>
    <m/>
    <m/>
    <m/>
    <m/>
    <m/>
    <m/>
    <m/>
    <m/>
    <m/>
    <m/>
    <m/>
    <m/>
    <s v=""/>
    <s v=""/>
    <m/>
    <m/>
    <m/>
    <m/>
    <m/>
    <m/>
    <m/>
    <m/>
    <s v=""/>
    <s v=""/>
    <m/>
    <m/>
    <s v=""/>
    <m/>
    <s v=""/>
    <s v=""/>
    <s v=""/>
  </r>
  <r>
    <n v="337"/>
    <m/>
    <s v="Lietuva"/>
    <s v="Kauno r."/>
    <s v="Kauno r. Neveronių vidurinės mokyklos jaunuolių liaudiškų šokių grupė &quot;Upė&quot;"/>
    <x v="4"/>
    <s v=""/>
    <x v="1"/>
    <s v="II"/>
    <m/>
    <m/>
    <m/>
    <m/>
    <n v="20"/>
    <n v="1"/>
    <m/>
    <n v="21"/>
    <s v="Virginija Skiparienė"/>
    <s v="Kolektyvo vadovas"/>
    <n v="861109945"/>
    <s v="v.skipariene@googlemail.com;"/>
    <m/>
    <s v=""/>
    <m/>
    <m/>
    <m/>
    <m/>
    <m/>
    <m/>
    <m/>
    <m/>
    <m/>
    <m/>
    <m/>
    <m/>
    <m/>
    <s v=""/>
    <s v=""/>
    <m/>
    <m/>
    <m/>
    <m/>
    <m/>
    <m/>
    <m/>
    <m/>
    <s v=""/>
    <s v=""/>
    <m/>
    <m/>
    <s v=""/>
    <m/>
    <s v=""/>
    <s v=""/>
    <s v=""/>
  </r>
  <r>
    <n v="338"/>
    <m/>
    <s v="Lietuva"/>
    <s v="Kauno r."/>
    <s v="Kauno r. Ramučių kultūros centro Domeikavos laisvalaikio salės vyresniųjų liaudiškų šokių grupė ,,Džiaukis''"/>
    <x v="4"/>
    <s v=""/>
    <x v="0"/>
    <s v="II"/>
    <m/>
    <m/>
    <m/>
    <m/>
    <n v="24"/>
    <n v="1"/>
    <m/>
    <n v="25"/>
    <s v="Giedrė Barkauskaitė"/>
    <s v="Kolektyvo vadovas"/>
    <s v="8 687 05 218"/>
    <s v="g.barkauskaite@hmf.vdu.lt"/>
    <m/>
    <s v=""/>
    <m/>
    <m/>
    <m/>
    <m/>
    <m/>
    <m/>
    <m/>
    <m/>
    <m/>
    <m/>
    <m/>
    <m/>
    <m/>
    <s v=""/>
    <s v=""/>
    <m/>
    <m/>
    <m/>
    <m/>
    <m/>
    <m/>
    <m/>
    <m/>
    <s v=""/>
    <s v=""/>
    <m/>
    <m/>
    <s v=""/>
    <m/>
    <s v=""/>
    <s v=""/>
    <s v=""/>
  </r>
  <r>
    <n v="339"/>
    <m/>
    <s v="Lietuva"/>
    <s v="Kauno r."/>
    <s v="Kauno r. Ramučių kultūros centro Neveronių laisvalaikio salės  liaudiškų šokių grupė ,,Kupolio rožė&quot;"/>
    <x v="4"/>
    <s v=""/>
    <x v="0"/>
    <s v="II"/>
    <m/>
    <m/>
    <m/>
    <m/>
    <n v="20"/>
    <n v="1"/>
    <m/>
    <n v="21"/>
    <s v="Birutė Savickienė"/>
    <s v="Kolektyvo vadovas"/>
    <s v="8-616 71 228 ; 8 655 280 68"/>
    <s v="kupolioroze@gmail.com"/>
    <m/>
    <s v=""/>
    <m/>
    <m/>
    <m/>
    <m/>
    <m/>
    <m/>
    <m/>
    <m/>
    <m/>
    <m/>
    <m/>
    <m/>
    <m/>
    <s v=""/>
    <s v=""/>
    <m/>
    <m/>
    <m/>
    <m/>
    <m/>
    <m/>
    <m/>
    <m/>
    <s v=""/>
    <s v=""/>
    <m/>
    <m/>
    <s v=""/>
    <m/>
    <s v=""/>
    <s v=""/>
    <s v=""/>
  </r>
  <r>
    <n v="340"/>
    <m/>
    <s v="Lietuva"/>
    <s v="Kauno r."/>
    <s v="Kauno r. Raudondvario kultūros centro jaunuolių liaudiškų šokių grupė &quot; Vėjo malūnėlis&quot;"/>
    <x v="4"/>
    <s v=""/>
    <x v="1"/>
    <s v="II"/>
    <m/>
    <m/>
    <m/>
    <m/>
    <n v="18"/>
    <n v="1"/>
    <m/>
    <n v="19"/>
    <s v="Jolanta Zizienė"/>
    <s v="Kolektyvo vadovas"/>
    <s v="8 672 160 47"/>
    <s v="jolanta.ziziene@gmail.com;"/>
    <m/>
    <s v=""/>
    <m/>
    <m/>
    <m/>
    <m/>
    <m/>
    <m/>
    <m/>
    <m/>
    <m/>
    <m/>
    <m/>
    <m/>
    <m/>
    <s v=""/>
    <s v=""/>
    <m/>
    <m/>
    <m/>
    <m/>
    <m/>
    <m/>
    <m/>
    <m/>
    <s v=""/>
    <s v=""/>
    <m/>
    <m/>
    <s v=""/>
    <m/>
    <s v=""/>
    <s v=""/>
    <s v=""/>
  </r>
  <r>
    <n v="341"/>
    <m/>
    <s v="Lietuva"/>
    <s v="Kauno r."/>
    <s v="Kauno r. Zapyškio pagrindinės mokyklos jaunuolių liaudiškų šokių grupė &quot;Nemunėlis&quot;."/>
    <x v="4"/>
    <s v=""/>
    <x v="1"/>
    <s v="III"/>
    <m/>
    <m/>
    <m/>
    <m/>
    <n v="18"/>
    <n v="1"/>
    <m/>
    <n v="19"/>
    <s v="Lina Kaminskienė"/>
    <s v="Kolektyvo vadovas"/>
    <s v="8 615 69591"/>
    <s v="judrester@gmail.com;"/>
    <m/>
    <s v=""/>
    <m/>
    <m/>
    <m/>
    <m/>
    <m/>
    <m/>
    <m/>
    <m/>
    <m/>
    <m/>
    <m/>
    <m/>
    <m/>
    <s v=""/>
    <s v=""/>
    <m/>
    <m/>
    <m/>
    <m/>
    <m/>
    <m/>
    <m/>
    <m/>
    <s v=""/>
    <s v=""/>
    <m/>
    <m/>
    <s v=""/>
    <m/>
    <s v=""/>
    <s v=""/>
    <s v=""/>
  </r>
  <r>
    <n v="342"/>
    <m/>
    <s v="Lietuva"/>
    <s v="Kauno r."/>
    <s v="Kauno r. Vilkijos  mėgėjų teatras &quot;Vizija&quot;"/>
    <x v="5"/>
    <s v="vaikų / jaunimo teatras"/>
    <x v="1"/>
    <s v="II"/>
    <m/>
    <m/>
    <m/>
    <m/>
    <n v="15"/>
    <n v="1"/>
    <m/>
    <n v="16"/>
    <s v="Irena Štilpaitė"/>
    <s v="Kolektyvo vadovas"/>
    <n v="860585179"/>
    <s v="irena.vizija@gmail.com"/>
    <m/>
    <s v=""/>
    <m/>
    <m/>
    <m/>
    <m/>
    <m/>
    <m/>
    <m/>
    <m/>
    <m/>
    <m/>
    <m/>
    <m/>
    <m/>
    <s v=""/>
    <n v="16"/>
    <m/>
    <m/>
    <m/>
    <m/>
    <m/>
    <m/>
    <m/>
    <m/>
    <s v=""/>
    <s v=""/>
    <m/>
    <m/>
    <s v=""/>
    <m/>
    <s v=""/>
    <s v=""/>
    <s v=""/>
  </r>
  <r>
    <n v="343"/>
    <m/>
    <s v="Lietuva"/>
    <s v="Kauno r."/>
    <s v="Kauno r. Babtų kultūros centro pučiamųjų orkestras &quot;Algupys&quot;"/>
    <x v="6"/>
    <s v=""/>
    <x v="0"/>
    <s v="II"/>
    <m/>
    <m/>
    <m/>
    <m/>
    <n v="21"/>
    <n v="1"/>
    <m/>
    <n v="22"/>
    <s v="Jonas Girnius"/>
    <s v="Kolektyvo vadovas"/>
    <n v="868727071"/>
    <s v="babtukc@gmail.com;"/>
    <m/>
    <s v=""/>
    <m/>
    <m/>
    <m/>
    <m/>
    <m/>
    <m/>
    <m/>
    <m/>
    <m/>
    <m/>
    <m/>
    <m/>
    <m/>
    <s v=""/>
    <s v=""/>
    <m/>
    <m/>
    <m/>
    <m/>
    <m/>
    <m/>
    <m/>
    <m/>
    <s v=""/>
    <s v=""/>
    <m/>
    <m/>
    <s v=""/>
    <m/>
    <s v=""/>
    <s v=""/>
    <s v=""/>
  </r>
  <r>
    <n v="344"/>
    <m/>
    <s v="Lietuva"/>
    <s v="Kauno r."/>
    <s v="Kauno r. Garliavos Jonučių vidurinės mokyklos pučiamųjų orkestras &quot;Jonučių BRASS&quot;"/>
    <x v="6"/>
    <s v=""/>
    <x v="1"/>
    <s v="II"/>
    <m/>
    <m/>
    <m/>
    <m/>
    <n v="14"/>
    <n v="2"/>
    <m/>
    <n v="16"/>
    <s v="Remigijus Terminas "/>
    <s v="Kolektyvo vadovas"/>
    <n v="865748164"/>
    <s v="remigijusterminas@yahoo.com;"/>
    <s v="Remigijus Terminas, orkestro vadovas,  Evaldas Liutkauskas, orkestro vadovas"/>
    <s v=""/>
    <m/>
    <m/>
    <m/>
    <m/>
    <m/>
    <m/>
    <m/>
    <m/>
    <m/>
    <m/>
    <m/>
    <m/>
    <m/>
    <s v=""/>
    <s v=""/>
    <m/>
    <m/>
    <m/>
    <m/>
    <m/>
    <m/>
    <m/>
    <m/>
    <s v=""/>
    <s v=""/>
    <m/>
    <m/>
    <s v=""/>
    <m/>
    <s v=""/>
    <s v=""/>
    <s v=""/>
  </r>
  <r>
    <n v="345"/>
    <m/>
    <s v="Lietuva"/>
    <s v="Kauno r."/>
    <s v="Kauno r. Garliavos meno mokyklos pučiamųjų orkestras "/>
    <x v="6"/>
    <s v=""/>
    <x v="1"/>
    <s v="II"/>
    <m/>
    <m/>
    <m/>
    <m/>
    <n v="15"/>
    <n v="1"/>
    <m/>
    <n v="16"/>
    <s v="Remigijus Terminas "/>
    <s v="Kolektyvo vadovas"/>
    <s v="8(37)552237"/>
    <s v="garmuzm@delfi.lt;"/>
    <m/>
    <s v=""/>
    <m/>
    <m/>
    <m/>
    <m/>
    <m/>
    <m/>
    <m/>
    <m/>
    <m/>
    <m/>
    <m/>
    <m/>
    <m/>
    <s v=""/>
    <s v=""/>
    <m/>
    <m/>
    <m/>
    <m/>
    <m/>
    <m/>
    <m/>
    <m/>
    <s v=""/>
    <s v=""/>
    <m/>
    <m/>
    <s v=""/>
    <m/>
    <s v=""/>
    <s v=""/>
    <s v=""/>
  </r>
  <r>
    <n v="346"/>
    <m/>
    <s v="Lietuva"/>
    <s v="Kazlų Rūdos sav."/>
    <s v="Kazlų Rūdos Rimvydo Žigaičio menų mokyklos jaunių choras"/>
    <x v="0"/>
    <s v="jaunių choras"/>
    <x v="1"/>
    <s v="II"/>
    <m/>
    <m/>
    <m/>
    <m/>
    <n v="27"/>
    <n v="1"/>
    <m/>
    <n v="28"/>
    <s v="Salomėja Vitukynienė"/>
    <s v="Kolektyvo vadovas"/>
    <n v="868215791"/>
    <s v="krmuziksm@gmail.com"/>
    <m/>
    <s v=""/>
    <m/>
    <m/>
    <m/>
    <m/>
    <m/>
    <m/>
    <m/>
    <m/>
    <m/>
    <m/>
    <m/>
    <m/>
    <m/>
    <s v=""/>
    <s v=""/>
    <m/>
    <m/>
    <m/>
    <m/>
    <m/>
    <m/>
    <m/>
    <m/>
    <s v=""/>
    <s v=""/>
    <m/>
    <m/>
    <s v=""/>
    <m/>
    <s v=""/>
    <s v=""/>
    <s v=""/>
  </r>
  <r>
    <n v="347"/>
    <m/>
    <s v="Lietuva"/>
    <s v="Kazlų Rūdos sav."/>
    <s v="Kazlų Rūdos savivaldybės kultūros centro mišrus choras   Viltis&quot;"/>
    <x v="0"/>
    <s v="suaugusiųjų mišrus choras"/>
    <x v="0"/>
    <s v="III"/>
    <m/>
    <m/>
    <m/>
    <m/>
    <n v="18"/>
    <n v="1"/>
    <m/>
    <n v="19"/>
    <s v="Salomėja Vitukynienė"/>
    <s v="Kolektyvo vadovas"/>
    <n v="868215791"/>
    <s v="krkcentras@gmail.com"/>
    <m/>
    <s v=""/>
    <m/>
    <m/>
    <m/>
    <m/>
    <m/>
    <m/>
    <m/>
    <m/>
    <m/>
    <m/>
    <m/>
    <m/>
    <m/>
    <s v=""/>
    <s v=""/>
    <m/>
    <m/>
    <m/>
    <m/>
    <m/>
    <m/>
    <m/>
    <m/>
    <s v=""/>
    <s v=""/>
    <m/>
    <m/>
    <s v=""/>
    <m/>
    <s v=""/>
    <s v=""/>
    <s v=""/>
  </r>
  <r>
    <n v="348"/>
    <m/>
    <s v="Lietuva"/>
    <s v="Kazlų Rūdos sav."/>
    <s v="Kazlų Rūdos savivaldybės kultūros centro moterų choras"/>
    <x v="0"/>
    <s v="moterų choras"/>
    <x v="0"/>
    <s v="III"/>
    <m/>
    <m/>
    <m/>
    <m/>
    <n v="22"/>
    <n v="1"/>
    <m/>
    <n v="23"/>
    <s v="Lina Valutkevičienė"/>
    <s v="Kolektyvo vadovas"/>
    <n v="861421772"/>
    <s v="krkcentras@gmail.com"/>
    <m/>
    <s v=""/>
    <m/>
    <m/>
    <m/>
    <m/>
    <m/>
    <m/>
    <m/>
    <m/>
    <m/>
    <m/>
    <m/>
    <m/>
    <m/>
    <s v=""/>
    <s v=""/>
    <m/>
    <m/>
    <m/>
    <m/>
    <m/>
    <m/>
    <m/>
    <m/>
    <s v=""/>
    <s v=""/>
    <m/>
    <m/>
    <s v=""/>
    <m/>
    <s v=""/>
    <s v=""/>
    <s v=""/>
  </r>
  <r>
    <n v="349"/>
    <m/>
    <s v="Lietuva"/>
    <s v="Kazlų Rūdos sav."/>
    <s v="Kazlų Rūdos sav. Rimvydo Žigaičio menų mokyklos vaikų ir jaunimo folkloro ansamblis &quot;Sūduoniukai&quot;"/>
    <x v="1"/>
    <s v=""/>
    <x v="1"/>
    <m/>
    <m/>
    <m/>
    <m/>
    <m/>
    <n v="21"/>
    <n v="2"/>
    <m/>
    <n v="23"/>
    <s v="Eglė Bernotienė"/>
    <s v="Kolektyvo vadovas"/>
    <n v="867302804"/>
    <s v="krmuziksm@gmail.com"/>
    <s v="Eglė Bernotienė, Irena Dulinskaitė"/>
    <n v="23"/>
    <m/>
    <m/>
    <m/>
    <m/>
    <m/>
    <m/>
    <m/>
    <m/>
    <m/>
    <m/>
    <m/>
    <m/>
    <m/>
    <s v=""/>
    <s v=""/>
    <m/>
    <m/>
    <m/>
    <m/>
    <m/>
    <m/>
    <m/>
    <m/>
    <s v=""/>
    <s v=""/>
    <m/>
    <m/>
    <s v=""/>
    <m/>
    <s v=""/>
    <s v=""/>
    <s v=""/>
  </r>
  <r>
    <n v="350"/>
    <m/>
    <s v="Lietuva"/>
    <s v="Kazlų Rūdos sav."/>
    <s v="Kazlų Rūdos savivaldybės kultūros centro Būdos kultūros namų folkloro ansamblis ,,Gandružis&quot;"/>
    <x v="1"/>
    <s v=""/>
    <x v="0"/>
    <m/>
    <m/>
    <m/>
    <m/>
    <m/>
    <n v="24"/>
    <n v="1"/>
    <m/>
    <n v="25"/>
    <s v="Vida Bagdonienė"/>
    <s v="Kolektyvo vadovas"/>
    <n v="861591015"/>
    <s v="krkcentras@gmail.com"/>
    <m/>
    <n v="25"/>
    <m/>
    <m/>
    <m/>
    <m/>
    <m/>
    <m/>
    <m/>
    <m/>
    <m/>
    <m/>
    <m/>
    <m/>
    <m/>
    <s v=""/>
    <s v=""/>
    <m/>
    <m/>
    <m/>
    <m/>
    <m/>
    <m/>
    <m/>
    <m/>
    <s v=""/>
    <s v=""/>
    <m/>
    <m/>
    <s v=""/>
    <m/>
    <s v=""/>
    <s v=""/>
    <s v=""/>
  </r>
  <r>
    <n v="351"/>
    <m/>
    <s v="Lietuva"/>
    <s v="Kazlų Rūdos sav."/>
    <s v="Kazlų Rūdos savivaldybės kultūros centro folkloro ansamblis ,,Sūduonia&quot;"/>
    <x v="1"/>
    <s v=""/>
    <x v="0"/>
    <m/>
    <m/>
    <m/>
    <m/>
    <m/>
    <n v="15"/>
    <n v="1"/>
    <m/>
    <n v="16"/>
    <s v="Eglė Bernotienė"/>
    <s v="Kolektyvo vadovas"/>
    <n v="867302804"/>
    <s v="krkcentras@gmail.com"/>
    <m/>
    <n v="16"/>
    <m/>
    <m/>
    <m/>
    <m/>
    <m/>
    <m/>
    <m/>
    <m/>
    <m/>
    <m/>
    <m/>
    <m/>
    <m/>
    <s v=""/>
    <s v=""/>
    <m/>
    <m/>
    <m/>
    <m/>
    <m/>
    <m/>
    <m/>
    <m/>
    <s v=""/>
    <s v=""/>
    <m/>
    <m/>
    <s v=""/>
    <m/>
    <s v=""/>
    <s v=""/>
    <s v=""/>
  </r>
  <r>
    <n v="352"/>
    <m/>
    <s v="Lietuva"/>
    <s v="Kazlų Rūdos sav."/>
    <s v="Kazlų Rūdos savivaldybės kultūros centro Jūrės kultūros namų folkloro ansamblis ,,Jūrės seklytėlė&quot;"/>
    <x v="1"/>
    <s v=""/>
    <x v="2"/>
    <s v="III"/>
    <m/>
    <m/>
    <m/>
    <m/>
    <n v="22"/>
    <n v="1"/>
    <m/>
    <n v="23"/>
    <s v="Vitalija Raulynaitienė"/>
    <s v="Kolektyvo vadovas"/>
    <n v="861653092"/>
    <s v="krkcentras@gmail.com"/>
    <m/>
    <n v="23"/>
    <m/>
    <m/>
    <m/>
    <m/>
    <m/>
    <m/>
    <m/>
    <m/>
    <m/>
    <m/>
    <m/>
    <m/>
    <m/>
    <s v=""/>
    <s v=""/>
    <m/>
    <m/>
    <m/>
    <m/>
    <m/>
    <m/>
    <m/>
    <m/>
    <s v=""/>
    <s v=""/>
    <m/>
    <m/>
    <s v=""/>
    <m/>
    <s v=""/>
    <s v=""/>
    <s v=""/>
  </r>
  <r>
    <n v="353"/>
    <m/>
    <s v="Lietuva"/>
    <s v="Kazlų Rūdos sav."/>
    <s v="Kazlų Rūdos savivaldybės kultūros centro Plutiškių kultūros namų folkloro ansamblis ,,Vabalkšnė&quot;"/>
    <x v="1"/>
    <s v=""/>
    <x v="2"/>
    <m/>
    <m/>
    <m/>
    <m/>
    <m/>
    <n v="25"/>
    <n v="1"/>
    <m/>
    <n v="26"/>
    <s v="Laimutė Vilčinskienė"/>
    <s v="Kolektyvo vadovas"/>
    <n v="861653094"/>
    <s v="krkcentras@gmail.com"/>
    <m/>
    <n v="26"/>
    <m/>
    <m/>
    <m/>
    <m/>
    <m/>
    <m/>
    <m/>
    <m/>
    <m/>
    <m/>
    <m/>
    <m/>
    <m/>
    <s v=""/>
    <s v=""/>
    <m/>
    <m/>
    <m/>
    <m/>
    <m/>
    <m/>
    <m/>
    <m/>
    <s v=""/>
    <s v=""/>
    <m/>
    <m/>
    <s v=""/>
    <m/>
    <s v=""/>
    <s v=""/>
    <s v=""/>
  </r>
  <r>
    <n v="354"/>
    <m/>
    <s v="Lietuva"/>
    <s v="Kazlų Rūdos sav."/>
    <s v="Kazlų Rūdos savivaldybės kultūros centro pučiamųjų instrumentų orkestras"/>
    <x v="6"/>
    <s v=""/>
    <x v="0"/>
    <s v="IV"/>
    <m/>
    <m/>
    <m/>
    <m/>
    <n v="25"/>
    <n v="1"/>
    <m/>
    <n v="26"/>
    <s v="Rimantas Gelgota"/>
    <s v="Kolektyvo vadovas"/>
    <s v="8 652 73334"/>
    <s v="krkcentras@gmail.com"/>
    <m/>
    <s v=""/>
    <m/>
    <m/>
    <m/>
    <m/>
    <m/>
    <m/>
    <m/>
    <m/>
    <m/>
    <m/>
    <m/>
    <m/>
    <m/>
    <s v=""/>
    <s v=""/>
    <m/>
    <m/>
    <m/>
    <m/>
    <m/>
    <m/>
    <m/>
    <m/>
    <s v=""/>
    <s v=""/>
    <m/>
    <m/>
    <s v=""/>
    <m/>
    <s v=""/>
    <s v=""/>
    <s v=""/>
  </r>
  <r>
    <n v="355"/>
    <m/>
    <s v="Lietuva"/>
    <s v="Kazlų Rūdos sav."/>
    <s v="Rimvydo Žigaičio  menų mokyklos pučiamųjų orkestras "/>
    <x v="6"/>
    <m/>
    <x v="1"/>
    <s v="IV"/>
    <m/>
    <m/>
    <m/>
    <m/>
    <m/>
    <n v="1"/>
    <m/>
    <n v="1"/>
    <s v="Audrius Pučinskas"/>
    <s v="Kolektyvo vadovas"/>
    <n v="868646827"/>
    <s v="krmuziksm@gmail.com"/>
    <m/>
    <s v=""/>
    <m/>
    <m/>
    <m/>
    <m/>
    <m/>
    <m/>
    <m/>
    <m/>
    <m/>
    <m/>
    <m/>
    <m/>
    <m/>
    <s v=""/>
    <s v=""/>
    <m/>
    <m/>
    <m/>
    <m/>
    <m/>
    <m/>
    <m/>
    <m/>
    <s v=""/>
    <s v=""/>
    <m/>
    <m/>
    <s v=""/>
    <m/>
    <s v=""/>
    <s v=""/>
    <s v=""/>
  </r>
  <r>
    <n v="356"/>
    <m/>
    <s v="Lietuva"/>
    <s v="Kėdainių r."/>
    <s v="Kėdainių &quot;Ryto&quot; pagrindinės mokyklos jaunių choras"/>
    <x v="0"/>
    <s v="moksleivių mišrus choras"/>
    <x v="1"/>
    <s v="II"/>
    <m/>
    <m/>
    <m/>
    <m/>
    <n v="33"/>
    <n v="1"/>
    <m/>
    <n v="34"/>
    <s v="Vitutė Dudonienė"/>
    <s v="Kolektyvo vadovas"/>
    <s v="8 611 39 596"/>
    <s v="vita.dudoniene@gmail.com"/>
    <m/>
    <s v=""/>
    <m/>
    <m/>
    <m/>
    <m/>
    <m/>
    <m/>
    <m/>
    <m/>
    <m/>
    <m/>
    <m/>
    <m/>
    <m/>
    <s v=""/>
    <s v=""/>
    <m/>
    <m/>
    <m/>
    <m/>
    <m/>
    <m/>
    <m/>
    <m/>
    <s v=""/>
    <s v=""/>
    <m/>
    <m/>
    <s v=""/>
    <m/>
    <s v=""/>
    <s v=""/>
    <s v=""/>
  </r>
  <r>
    <n v="357"/>
    <m/>
    <s v="Lietuva"/>
    <s v="Kėdainių r."/>
    <s v="Kėdainių kultūros centro kamerinis choras &quot;Ave musica&quot;"/>
    <x v="0"/>
    <s v="suaugusiųjų mišrus choras"/>
    <x v="0"/>
    <s v="II"/>
    <m/>
    <m/>
    <m/>
    <m/>
    <n v="15"/>
    <n v="1"/>
    <m/>
    <n v="16"/>
    <s v="Algirdas Viesulas"/>
    <s v="Kolektyvo vadovas"/>
    <s v="8 634 90 260"/>
    <s v="algirdasviesulas@gmail.com"/>
    <m/>
    <s v=""/>
    <m/>
    <m/>
    <m/>
    <m/>
    <m/>
    <m/>
    <m/>
    <m/>
    <m/>
    <m/>
    <m/>
    <m/>
    <m/>
    <s v=""/>
    <s v=""/>
    <m/>
    <m/>
    <m/>
    <m/>
    <m/>
    <m/>
    <m/>
    <m/>
    <s v=""/>
    <s v=""/>
    <m/>
    <m/>
    <s v=""/>
    <m/>
    <s v=""/>
    <s v=""/>
    <s v=""/>
  </r>
  <r>
    <n v="358"/>
    <m/>
    <s v="Lietuva"/>
    <s v="Kėdainių r."/>
    <s v="Kėdainių šviesiosios gimnazijos jaunimo mišrus choras"/>
    <x v="0"/>
    <s v="moksleivių mišrus choras"/>
    <x v="1"/>
    <s v="II"/>
    <m/>
    <m/>
    <m/>
    <m/>
    <n v="25"/>
    <n v="1"/>
    <m/>
    <n v="26"/>
    <s v="Sigita Aukštiejūtė-Morkūnienė"/>
    <s v="Kolektyvo vadovas"/>
    <s v="8 650 45 593"/>
    <s v="sigita.music4@gmail.com"/>
    <m/>
    <s v=""/>
    <m/>
    <m/>
    <m/>
    <m/>
    <m/>
    <m/>
    <m/>
    <m/>
    <m/>
    <m/>
    <m/>
    <m/>
    <m/>
    <s v=""/>
    <s v=""/>
    <m/>
    <m/>
    <m/>
    <m/>
    <m/>
    <m/>
    <m/>
    <m/>
    <s v=""/>
    <s v=""/>
    <m/>
    <m/>
    <s v=""/>
    <m/>
    <s v=""/>
    <s v=""/>
    <s v=""/>
  </r>
  <r>
    <n v="359"/>
    <m/>
    <s v="Lietuva"/>
    <s v="Kėdainių r."/>
    <s v="Kėdainių kultūros centro folkloro ansamblis &quot;Jorija&quot;"/>
    <x v="1"/>
    <s v=""/>
    <x v="0"/>
    <m/>
    <m/>
    <m/>
    <m/>
    <m/>
    <n v="23"/>
    <n v="1"/>
    <m/>
    <n v="24"/>
    <s v="Regina Lukminienė "/>
    <s v="Kolektyvo vadovas"/>
    <s v="8 616 93 051"/>
    <s v="rlukminiene@gmail.com   "/>
    <m/>
    <n v="24"/>
    <m/>
    <m/>
    <m/>
    <m/>
    <m/>
    <m/>
    <m/>
    <m/>
    <m/>
    <m/>
    <m/>
    <m/>
    <m/>
    <s v=""/>
    <s v=""/>
    <m/>
    <m/>
    <m/>
    <m/>
    <m/>
    <m/>
    <m/>
    <m/>
    <s v=""/>
    <s v=""/>
    <m/>
    <m/>
    <s v=""/>
    <m/>
    <s v=""/>
    <s v=""/>
    <s v=""/>
  </r>
  <r>
    <n v="360"/>
    <m/>
    <s v="Lietuva"/>
    <s v="Kėdainių r."/>
    <s v="Kėdainių kultūros centro folkloro ansamblis &quot;Kalnaberžiai&quot;"/>
    <x v="1"/>
    <s v=""/>
    <x v="0"/>
    <s v="III"/>
    <m/>
    <m/>
    <m/>
    <m/>
    <n v="14"/>
    <n v="1"/>
    <m/>
    <n v="15"/>
    <s v="Daiva Staškuvienė "/>
    <s v="Kolektyvo vadovas"/>
    <s v="8 614 75 376"/>
    <s v="daiva.staskuviene@gmail.com "/>
    <m/>
    <n v="15"/>
    <m/>
    <m/>
    <m/>
    <m/>
    <m/>
    <m/>
    <m/>
    <m/>
    <m/>
    <m/>
    <m/>
    <m/>
    <m/>
    <s v=""/>
    <s v=""/>
    <m/>
    <m/>
    <m/>
    <m/>
    <m/>
    <m/>
    <m/>
    <m/>
    <s v=""/>
    <s v=""/>
    <m/>
    <m/>
    <s v=""/>
    <m/>
    <s v=""/>
    <s v=""/>
    <s v=""/>
  </r>
  <r>
    <n v="361"/>
    <m/>
    <s v="Lietuva"/>
    <s v="Kėdainių r."/>
    <s v="Kėdainių kultūros centro Surviliškio skyriaus Sirutiškio folkloro ansamblis &quot;Radasta&quot;"/>
    <x v="1"/>
    <s v=""/>
    <x v="0"/>
    <s v="III"/>
    <m/>
    <m/>
    <m/>
    <m/>
    <n v="15"/>
    <n v="1"/>
    <m/>
    <n v="16"/>
    <s v="Violeta Kažukauskienė-Urbonavičienė"/>
    <s v="Kolektyvo vadovas"/>
    <s v="8 614 89 052"/>
    <s v="vkazukauskiene@gmail.com"/>
    <m/>
    <n v="16"/>
    <m/>
    <m/>
    <m/>
    <m/>
    <m/>
    <m/>
    <m/>
    <m/>
    <m/>
    <m/>
    <m/>
    <m/>
    <m/>
    <s v=""/>
    <s v=""/>
    <m/>
    <m/>
    <m/>
    <m/>
    <m/>
    <m/>
    <m/>
    <m/>
    <s v=""/>
    <s v=""/>
    <m/>
    <m/>
    <s v=""/>
    <m/>
    <s v=""/>
    <s v=""/>
    <s v=""/>
  </r>
  <r>
    <n v="362"/>
    <m/>
    <s v="Lietuva"/>
    <s v="Kėdainių r."/>
    <s v="Kėdainių r. Akademijos kultūros centro folkloro ansamblis „Seklyčia“"/>
    <x v="1"/>
    <s v=""/>
    <x v="2"/>
    <m/>
    <m/>
    <m/>
    <m/>
    <m/>
    <n v="20"/>
    <n v="1"/>
    <m/>
    <n v="21"/>
    <s v="Ona Auškalnienė"/>
    <s v="Kolektyvo vadovas"/>
    <s v="8 687 13 954"/>
    <s v="ona@lzi.lt"/>
    <m/>
    <n v="21"/>
    <m/>
    <m/>
    <m/>
    <m/>
    <m/>
    <m/>
    <m/>
    <m/>
    <m/>
    <m/>
    <m/>
    <m/>
    <m/>
    <s v=""/>
    <s v=""/>
    <m/>
    <m/>
    <m/>
    <m/>
    <m/>
    <m/>
    <m/>
    <m/>
    <s v=""/>
    <s v=""/>
    <m/>
    <m/>
    <s v=""/>
    <m/>
    <s v=""/>
    <s v=""/>
    <s v=""/>
  </r>
  <r>
    <n v="363"/>
    <m/>
    <s v="Lietuva"/>
    <s v="Kėdainių r."/>
    <s v="Kėdainių r. Krakių kultūros centro folkloro ansamblis &quot;Žiedupė&quot;"/>
    <x v="1"/>
    <s v=""/>
    <x v="0"/>
    <m/>
    <m/>
    <m/>
    <m/>
    <m/>
    <n v="17"/>
    <n v="1"/>
    <m/>
    <n v="18"/>
    <s v="Jūratė Gudliauskienė"/>
    <s v="Kolektyvo vadovas"/>
    <s v="8 604 13 357"/>
    <s v="jurasveika@gmail.com"/>
    <m/>
    <n v="18"/>
    <m/>
    <m/>
    <m/>
    <m/>
    <m/>
    <m/>
    <m/>
    <m/>
    <m/>
    <m/>
    <m/>
    <m/>
    <m/>
    <s v=""/>
    <s v=""/>
    <m/>
    <m/>
    <m/>
    <m/>
    <m/>
    <m/>
    <m/>
    <m/>
    <s v=""/>
    <s v=""/>
    <m/>
    <m/>
    <s v=""/>
    <m/>
    <s v=""/>
    <s v=""/>
    <s v=""/>
  </r>
  <r>
    <n v="364"/>
    <m/>
    <s v="Lietuva"/>
    <s v="Kėdainių r."/>
    <s v="Kėdainių r. Krakių kultūros centro vaikų folkloro ansamblis &quot;Smilgelė&quot;"/>
    <x v="1"/>
    <s v=""/>
    <x v="1"/>
    <m/>
    <m/>
    <m/>
    <m/>
    <m/>
    <n v="16"/>
    <n v="1"/>
    <m/>
    <n v="17"/>
    <s v="Jūratė Gudliauskienė"/>
    <s v="Kolektyvo vadovas"/>
    <n v="860413357"/>
    <s v="jurasveika@gmail.com"/>
    <m/>
    <n v="17"/>
    <m/>
    <m/>
    <m/>
    <m/>
    <m/>
    <m/>
    <m/>
    <m/>
    <m/>
    <m/>
    <m/>
    <m/>
    <m/>
    <s v=""/>
    <s v=""/>
    <m/>
    <m/>
    <m/>
    <m/>
    <m/>
    <m/>
    <m/>
    <m/>
    <s v=""/>
    <s v=""/>
    <m/>
    <m/>
    <s v=""/>
    <m/>
    <s v=""/>
    <s v=""/>
    <s v=""/>
  </r>
  <r>
    <n v="365"/>
    <m/>
    <s v="Lietuva"/>
    <s v="Kėdainių r."/>
    <s v="Kėdainių r. Labūnavos pagrindinės mokyklos vaikų folkloro ansamblis &quot;Pėdelis&quot;"/>
    <x v="1"/>
    <s v=""/>
    <x v="1"/>
    <m/>
    <m/>
    <m/>
    <m/>
    <m/>
    <n v="19"/>
    <n v="1"/>
    <m/>
    <n v="20"/>
    <s v="Diana Dovydavičiūtė"/>
    <s v="Kolektyvo vadovas"/>
    <s v="8 689 81 180"/>
    <s v="dovyda.dia@gmail.com"/>
    <m/>
    <n v="20"/>
    <m/>
    <m/>
    <m/>
    <m/>
    <m/>
    <m/>
    <m/>
    <m/>
    <m/>
    <m/>
    <m/>
    <m/>
    <m/>
    <s v=""/>
    <s v=""/>
    <m/>
    <m/>
    <m/>
    <m/>
    <m/>
    <m/>
    <m/>
    <m/>
    <s v=""/>
    <s v=""/>
    <m/>
    <m/>
    <s v=""/>
    <m/>
    <s v=""/>
    <s v=""/>
    <s v=""/>
  </r>
  <r>
    <n v="366"/>
    <m/>
    <s v="Lietuva"/>
    <s v="Kėdainių r."/>
    <s v="Kėdainių r. Truskavos kultūros centro folkloro ansamblis &quot;Vermena&quot;"/>
    <x v="1"/>
    <s v=""/>
    <x v="0"/>
    <s v=""/>
    <m/>
    <m/>
    <m/>
    <m/>
    <n v="18"/>
    <n v="1"/>
    <m/>
    <n v="19"/>
    <s v="Kęstutis Valionis"/>
    <s v="Kolektyvo vadovas"/>
    <s v="8 699 13 715"/>
    <s v="kestastruskava@yahoo.com"/>
    <m/>
    <n v="19"/>
    <m/>
    <m/>
    <m/>
    <m/>
    <m/>
    <m/>
    <m/>
    <m/>
    <m/>
    <m/>
    <m/>
    <m/>
    <m/>
    <s v=""/>
    <s v=""/>
    <m/>
    <m/>
    <m/>
    <m/>
    <m/>
    <m/>
    <m/>
    <m/>
    <s v=""/>
    <s v=""/>
    <m/>
    <m/>
    <s v=""/>
    <m/>
    <s v=""/>
    <s v=""/>
    <s v=""/>
  </r>
  <r>
    <n v="367"/>
    <m/>
    <s v="Lietuva"/>
    <s v="Kėdainių r."/>
    <s v="Kėdainių &quot;Atžalyno&quot; gimnazijos jaunimo šokių grupė &quot;Atžalynas&quot;"/>
    <x v="4"/>
    <s v=""/>
    <x v="1"/>
    <s v="II"/>
    <m/>
    <m/>
    <m/>
    <m/>
    <n v="17"/>
    <n v="1"/>
    <m/>
    <n v="18"/>
    <s v="Danutė Pilibienė"/>
    <s v="Kolektyvo vadovas"/>
    <s v="8 610 00 837"/>
    <s v="dpilibien@gmail.com"/>
    <m/>
    <s v=""/>
    <m/>
    <m/>
    <m/>
    <m/>
    <m/>
    <m/>
    <m/>
    <m/>
    <m/>
    <m/>
    <m/>
    <m/>
    <m/>
    <s v=""/>
    <s v=""/>
    <m/>
    <m/>
    <m/>
    <m/>
    <m/>
    <m/>
    <m/>
    <m/>
    <s v=""/>
    <s v=""/>
    <m/>
    <m/>
    <s v=""/>
    <m/>
    <s v=""/>
    <s v=""/>
    <s v=""/>
  </r>
  <r>
    <n v="368"/>
    <m/>
    <s v="Lietuva"/>
    <s v="Kėdainių r."/>
    <s v="Kėdainių &quot;Aušros&quot;sveikatinimo ir sporto pagrindinės mokyklos šokių kolektyvo&quot;Dagilis&quot; jaunučių ir jaunių grupės"/>
    <x v="4"/>
    <s v=""/>
    <x v="1"/>
    <s v="II"/>
    <m/>
    <m/>
    <m/>
    <m/>
    <n v="36"/>
    <n v="1"/>
    <m/>
    <n v="37"/>
    <s v="Danutė Pilibienė"/>
    <s v="Kolektyvo vadovas"/>
    <s v="8 610 00837"/>
    <s v="dpilibien@gmail.com"/>
    <m/>
    <s v=""/>
    <m/>
    <m/>
    <m/>
    <m/>
    <m/>
    <m/>
    <m/>
    <m/>
    <m/>
    <m/>
    <m/>
    <m/>
    <m/>
    <s v=""/>
    <s v=""/>
    <m/>
    <m/>
    <m/>
    <m/>
    <m/>
    <m/>
    <m/>
    <m/>
    <s v=""/>
    <s v=""/>
    <m/>
    <m/>
    <s v=""/>
    <m/>
    <s v=""/>
    <s v=""/>
    <s v=""/>
  </r>
  <r>
    <n v="369"/>
    <m/>
    <s v="Lietuva"/>
    <s v="Kėdainių r."/>
    <s v="Kėdainių &quot;Ryto&quot; pagrindinės mokyklos merginų liaudiškų šokių grupė ''Vejūnė&quot;"/>
    <x v="4"/>
    <s v=""/>
    <x v="1"/>
    <s v="III"/>
    <m/>
    <m/>
    <m/>
    <m/>
    <n v="16"/>
    <n v="1"/>
    <m/>
    <n v="17"/>
    <s v="Rūta Plučiuvienė"/>
    <s v="Kolektyvo vadovas"/>
    <s v="8 686 93 845"/>
    <s v="stepruta@gmail.com"/>
    <m/>
    <s v=""/>
    <m/>
    <m/>
    <m/>
    <m/>
    <m/>
    <m/>
    <m/>
    <m/>
    <m/>
    <m/>
    <m/>
    <m/>
    <m/>
    <s v=""/>
    <s v=""/>
    <m/>
    <m/>
    <m/>
    <m/>
    <m/>
    <m/>
    <m/>
    <m/>
    <s v=""/>
    <s v=""/>
    <m/>
    <m/>
    <s v=""/>
    <m/>
    <s v=""/>
    <s v=""/>
    <s v=""/>
  </r>
  <r>
    <n v="370"/>
    <m/>
    <s v="Lietuva"/>
    <s v="Kėdainių r."/>
    <s v="Kėdainių kultūros centro pagyvenusiųjų liaudiškų šokių grupė &quot;Lankesa&quot;"/>
    <x v="4"/>
    <s v=""/>
    <x v="0"/>
    <s v="I"/>
    <m/>
    <m/>
    <m/>
    <m/>
    <n v="17"/>
    <n v="1"/>
    <m/>
    <n v="18"/>
    <s v="Irena Šukienė"/>
    <s v="Kolektyvo vadovas"/>
    <s v="8 618 27 338"/>
    <s v="paugreta@gmail.com "/>
    <m/>
    <s v=""/>
    <m/>
    <m/>
    <m/>
    <m/>
    <m/>
    <m/>
    <m/>
    <m/>
    <m/>
    <m/>
    <m/>
    <m/>
    <m/>
    <s v=""/>
    <s v=""/>
    <m/>
    <m/>
    <m/>
    <m/>
    <m/>
    <m/>
    <m/>
    <m/>
    <s v=""/>
    <s v=""/>
    <m/>
    <m/>
    <s v=""/>
    <m/>
    <s v=""/>
    <s v=""/>
    <s v=""/>
  </r>
  <r>
    <n v="371"/>
    <m/>
    <s v="Lietuva"/>
    <s v="Kėdainių r."/>
    <s v="Kėdainių kultūros centro Vilainių skyriaus vyresniųjų liaudiškų šokių grupė &quot;Volungė&quot;"/>
    <x v="4"/>
    <s v=""/>
    <x v="0"/>
    <s v="II"/>
    <m/>
    <m/>
    <m/>
    <m/>
    <n v="16"/>
    <n v="1"/>
    <m/>
    <n v="17"/>
    <s v="Irena Šukienė"/>
    <s v="Kolektyvo vadovas"/>
    <s v="8 618 27 338"/>
    <s v="paugreta@gmail.com "/>
    <m/>
    <s v=""/>
    <m/>
    <m/>
    <m/>
    <m/>
    <m/>
    <m/>
    <m/>
    <m/>
    <m/>
    <m/>
    <m/>
    <m/>
    <m/>
    <s v=""/>
    <s v=""/>
    <m/>
    <m/>
    <m/>
    <m/>
    <m/>
    <m/>
    <m/>
    <m/>
    <s v=""/>
    <s v=""/>
    <m/>
    <m/>
    <s v=""/>
    <m/>
    <s v=""/>
    <s v=""/>
    <s v=""/>
  </r>
  <r>
    <n v="372"/>
    <m/>
    <s v="Lietuva"/>
    <s v="Kėdainių r."/>
    <s v="Kėdainių r. Akademijos kultūros centro jaunimo liaudiškų šokių grupė „Ainiai“"/>
    <x v="4"/>
    <s v=""/>
    <x v="1"/>
    <s v="II"/>
    <m/>
    <m/>
    <m/>
    <m/>
    <n v="17"/>
    <n v="1"/>
    <m/>
    <n v="18"/>
    <s v="Regina Matulienė"/>
    <s v="Kolektyvo vadovas"/>
    <s v="8 614  08 675"/>
    <s v="regina.matuliene@lzukt.lt"/>
    <m/>
    <s v=""/>
    <m/>
    <m/>
    <m/>
    <m/>
    <m/>
    <m/>
    <m/>
    <m/>
    <m/>
    <m/>
    <m/>
    <m/>
    <m/>
    <s v=""/>
    <s v=""/>
    <m/>
    <m/>
    <m/>
    <m/>
    <m/>
    <m/>
    <m/>
    <m/>
    <s v=""/>
    <s v=""/>
    <m/>
    <m/>
    <s v=""/>
    <m/>
    <s v=""/>
    <s v=""/>
    <s v=""/>
  </r>
  <r>
    <n v="373"/>
    <m/>
    <s v="Lietuva"/>
    <s v="Kėdainių r."/>
    <s v="Kėdainių r. Akademijos kultūros centro merginų liaudiškų šokių grupė „Austėja“"/>
    <x v="4"/>
    <s v=""/>
    <x v="1"/>
    <s v="II"/>
    <m/>
    <m/>
    <m/>
    <m/>
    <n v="16"/>
    <n v="1"/>
    <m/>
    <n v="17"/>
    <s v="Regina Matulienė"/>
    <s v="Kolektyvo vadovas"/>
    <s v="8 614  08 675"/>
    <s v="regina.matuliene@lzukt.lt"/>
    <m/>
    <s v=""/>
    <m/>
    <m/>
    <m/>
    <m/>
    <m/>
    <m/>
    <m/>
    <m/>
    <m/>
    <m/>
    <m/>
    <m/>
    <m/>
    <s v=""/>
    <s v=""/>
    <m/>
    <m/>
    <m/>
    <m/>
    <m/>
    <m/>
    <m/>
    <m/>
    <s v=""/>
    <s v=""/>
    <m/>
    <m/>
    <s v=""/>
    <m/>
    <s v=""/>
    <s v=""/>
    <s v=""/>
  </r>
  <r>
    <n v="374"/>
    <m/>
    <s v="Lietuva"/>
    <s v="Kėdainių r."/>
    <s v="Kėdainių r. Truskavos kultūros centro liaudiškų šokių grupė &quot;Vermena&quot;"/>
    <x v="4"/>
    <s v=""/>
    <x v="0"/>
    <s v="I"/>
    <m/>
    <m/>
    <m/>
    <m/>
    <n v="18"/>
    <n v="1"/>
    <m/>
    <n v="19"/>
    <s v="Dainora Venslovienė"/>
    <s v="Kolektyvo vadovas"/>
    <s v="8 677 21 104"/>
    <s v="kulttruskava@yahoo.com"/>
    <m/>
    <s v=""/>
    <m/>
    <m/>
    <m/>
    <m/>
    <m/>
    <m/>
    <m/>
    <m/>
    <m/>
    <m/>
    <m/>
    <m/>
    <m/>
    <s v=""/>
    <s v=""/>
    <m/>
    <m/>
    <m/>
    <m/>
    <m/>
    <m/>
    <m/>
    <m/>
    <s v=""/>
    <s v=""/>
    <m/>
    <m/>
    <s v=""/>
    <m/>
    <s v=""/>
    <s v=""/>
    <s v=""/>
  </r>
  <r>
    <n v="375"/>
    <m/>
    <s v="Lietuva"/>
    <s v="Kėdainių r."/>
    <s v="Kėdainių r. Truskavos kultūros centro merginų liaudiškų grupė &quot;Vermenėlė&quot; 0,5"/>
    <x v="4"/>
    <s v=""/>
    <x v="1"/>
    <s v="III"/>
    <m/>
    <m/>
    <m/>
    <m/>
    <n v="9"/>
    <n v="1"/>
    <m/>
    <n v="10"/>
    <s v="Nijolė Vidžiūtė"/>
    <s v="Kolektyvo vadovas"/>
    <s v="8 674 26127"/>
    <s v="kulttruskava@yahoo.com_x000a__x000a_"/>
    <m/>
    <s v=""/>
    <m/>
    <m/>
    <m/>
    <m/>
    <m/>
    <m/>
    <m/>
    <m/>
    <m/>
    <m/>
    <m/>
    <m/>
    <m/>
    <s v=""/>
    <s v=""/>
    <m/>
    <m/>
    <m/>
    <m/>
    <m/>
    <m/>
    <m/>
    <m/>
    <s v=""/>
    <s v=""/>
    <m/>
    <m/>
    <s v=""/>
    <m/>
    <s v=""/>
    <s v=""/>
    <s v=""/>
  </r>
  <r>
    <n v="376"/>
    <m/>
    <s v="Lietuva"/>
    <s v="Kelmės r."/>
    <s v="Kelmės kultūros centro mišrus choras „Cantio&quot;"/>
    <x v="0"/>
    <s v="suaugusiųjų mišrus choras"/>
    <x v="0"/>
    <s v="III"/>
    <m/>
    <m/>
    <m/>
    <m/>
    <n v="21"/>
    <n v="1"/>
    <m/>
    <n v="22"/>
    <s v="Dalia Miklovienė"/>
    <s v="Kolektyvo vadovas"/>
    <s v="8 699  17 706"/>
    <s v="dalia.mikl@gmail.com"/>
    <m/>
    <s v=""/>
    <m/>
    <m/>
    <m/>
    <m/>
    <m/>
    <m/>
    <m/>
    <m/>
    <m/>
    <m/>
    <m/>
    <m/>
    <m/>
    <s v=""/>
    <s v=""/>
    <m/>
    <m/>
    <m/>
    <m/>
    <m/>
    <m/>
    <m/>
    <m/>
    <s v=""/>
    <s v=""/>
    <m/>
    <m/>
    <s v=""/>
    <m/>
    <s v=""/>
    <s v=""/>
    <s v=""/>
  </r>
  <r>
    <n v="377"/>
    <m/>
    <s v="Lietuva"/>
    <s v="Kelmės r."/>
    <s v="Kelmės meno mokyklos jaunių choras"/>
    <x v="0"/>
    <s v="jaunių choras"/>
    <x v="1"/>
    <s v="II"/>
    <m/>
    <m/>
    <m/>
    <m/>
    <n v="39"/>
    <n v="1"/>
    <m/>
    <n v="40"/>
    <s v="Asta Barčiauskienė"/>
    <s v="Kolektyvo vadovas"/>
    <n v="861470270"/>
    <s v="asbar@takas.lt"/>
    <m/>
    <s v=""/>
    <m/>
    <m/>
    <m/>
    <m/>
    <m/>
    <m/>
    <m/>
    <m/>
    <m/>
    <m/>
    <m/>
    <m/>
    <m/>
    <s v=""/>
    <s v=""/>
    <m/>
    <m/>
    <m/>
    <m/>
    <m/>
    <m/>
    <m/>
    <m/>
    <s v=""/>
    <s v=""/>
    <m/>
    <m/>
    <s v=""/>
    <m/>
    <s v=""/>
    <s v=""/>
    <s v=""/>
  </r>
  <r>
    <n v="378"/>
    <m/>
    <s v="Lietuva"/>
    <s v="Kelmės r."/>
    <s v="Kelmės rajono Šaukėnų Vlado Pūtvio-Putvinskio vidurinės mokyklos jaunių choras ,,Spindulys&quot;"/>
    <x v="0"/>
    <s v="jaunių choras"/>
    <x v="1"/>
    <s v="II"/>
    <m/>
    <m/>
    <m/>
    <m/>
    <n v="17"/>
    <n v="1"/>
    <m/>
    <n v="18"/>
    <s v="Živilė Ratinienė"/>
    <s v="Kolektyvo vadovas"/>
    <n v="861456452"/>
    <s v="violvalan@yahoo.com"/>
    <m/>
    <s v=""/>
    <m/>
    <m/>
    <m/>
    <m/>
    <m/>
    <m/>
    <m/>
    <m/>
    <m/>
    <m/>
    <m/>
    <m/>
    <m/>
    <s v=""/>
    <s v=""/>
    <m/>
    <m/>
    <m/>
    <m/>
    <m/>
    <m/>
    <m/>
    <m/>
    <s v=""/>
    <s v=""/>
    <m/>
    <m/>
    <s v=""/>
    <m/>
    <s v=""/>
    <s v=""/>
    <s v=""/>
  </r>
  <r>
    <n v="379"/>
    <m/>
    <s v="Lietuva"/>
    <s v="Kelmės r."/>
    <s v="Kelmės kultūros centro folkloro ansamblis „Judlė“"/>
    <x v="1"/>
    <s v=""/>
    <x v="0"/>
    <m/>
    <m/>
    <m/>
    <m/>
    <m/>
    <n v="17"/>
    <n v="1"/>
    <m/>
    <n v="18"/>
    <s v="Angelė Jovaišaitė"/>
    <s v="Kolektyvo vadovas"/>
    <s v="8 612  14 305"/>
    <s v="angele.jovaisaite@kelmeskc.lt"/>
    <m/>
    <n v="18"/>
    <m/>
    <m/>
    <m/>
    <m/>
    <m/>
    <m/>
    <m/>
    <m/>
    <m/>
    <m/>
    <m/>
    <m/>
    <m/>
    <s v=""/>
    <s v=""/>
    <m/>
    <m/>
    <m/>
    <m/>
    <m/>
    <m/>
    <m/>
    <m/>
    <s v=""/>
    <s v=""/>
    <m/>
    <m/>
    <s v=""/>
    <m/>
    <s v=""/>
    <s v=""/>
    <s v=""/>
  </r>
  <r>
    <n v="380"/>
    <m/>
    <s v="Lietuva"/>
    <s v="Kelmės r."/>
    <s v="Kelmės kultūros centro folkloro ansamblis „Taduja“"/>
    <x v="1"/>
    <s v=""/>
    <x v="0"/>
    <m/>
    <m/>
    <m/>
    <m/>
    <m/>
    <n v="23"/>
    <n v="1"/>
    <m/>
    <n v="24"/>
    <s v="Osvaldas Gerbenis"/>
    <s v="Kolektyvo vadovas"/>
    <s v="8 672  07 691"/>
    <s v="osvaldas.gerbenis@kelmeskc.lt"/>
    <m/>
    <n v="24"/>
    <m/>
    <m/>
    <m/>
    <m/>
    <m/>
    <m/>
    <m/>
    <m/>
    <m/>
    <m/>
    <m/>
    <m/>
    <m/>
    <s v=""/>
    <s v=""/>
    <m/>
    <m/>
    <m/>
    <m/>
    <m/>
    <m/>
    <m/>
    <m/>
    <s v=""/>
    <s v=""/>
    <m/>
    <m/>
    <s v=""/>
    <m/>
    <s v=""/>
    <s v=""/>
    <s v=""/>
  </r>
  <r>
    <n v="381"/>
    <m/>
    <s v="Lietuva"/>
    <s v="Kelmės r."/>
    <s v="Kelmės meno mokyklos choreografijos skyriaus folkloro ansamblis"/>
    <x v="1"/>
    <s v=""/>
    <x v="1"/>
    <m/>
    <m/>
    <m/>
    <m/>
    <m/>
    <n v="26"/>
    <n v="2"/>
    <m/>
    <n v="28"/>
    <s v="Osvaldas Gerbenis"/>
    <s v="Kolektyvo vadovas"/>
    <n v="867207691"/>
    <s v="ogerbenis@gmail.com"/>
    <s v="Osvaldas Gerbenis, Laimutė Tiškuvienė, Laisvė Monkevičienė"/>
    <n v="28"/>
    <m/>
    <m/>
    <m/>
    <m/>
    <m/>
    <m/>
    <m/>
    <m/>
    <m/>
    <m/>
    <m/>
    <m/>
    <m/>
    <s v=""/>
    <s v=""/>
    <m/>
    <m/>
    <m/>
    <m/>
    <m/>
    <m/>
    <m/>
    <m/>
    <s v=""/>
    <s v=""/>
    <m/>
    <m/>
    <s v=""/>
    <m/>
    <s v=""/>
    <s v=""/>
    <s v=""/>
  </r>
  <r>
    <n v="382"/>
    <m/>
    <s v="Lietuva"/>
    <s v="Kelmės r."/>
    <s v="Kelmės r. Pakražančio kultūros centro tradicinė kapela"/>
    <x v="1"/>
    <s v=""/>
    <x v="0"/>
    <m/>
    <m/>
    <m/>
    <m/>
    <m/>
    <n v="5"/>
    <n v="1"/>
    <m/>
    <n v="6"/>
    <s v="Laima Lapinskienė"/>
    <s v="Kolektyvo vadovas"/>
    <s v="8 670  25 641"/>
    <s v="laima0901@gmail.com"/>
    <m/>
    <n v="6"/>
    <m/>
    <m/>
    <m/>
    <m/>
    <m/>
    <m/>
    <m/>
    <m/>
    <m/>
    <m/>
    <m/>
    <m/>
    <m/>
    <s v=""/>
    <s v=""/>
    <m/>
    <m/>
    <m/>
    <m/>
    <m/>
    <m/>
    <m/>
    <m/>
    <s v=""/>
    <s v=""/>
    <m/>
    <m/>
    <s v=""/>
    <m/>
    <s v=""/>
    <s v=""/>
    <s v=""/>
  </r>
  <r>
    <n v="383"/>
    <m/>
    <s v="Lietuva"/>
    <s v="Kelmės r."/>
    <s v="Kelmės r. Šaukėnų kultūros centro folkloro ansamblis &quot;Šona&quot;"/>
    <x v="1"/>
    <s v=""/>
    <x v="0"/>
    <s v="III"/>
    <m/>
    <m/>
    <m/>
    <m/>
    <n v="18"/>
    <n v="1"/>
    <m/>
    <n v="19"/>
    <s v="Diana Astrauskienė"/>
    <s v="Kolektyvo vadovas"/>
    <s v="8631 53832"/>
    <m/>
    <m/>
    <n v="19"/>
    <m/>
    <m/>
    <m/>
    <m/>
    <m/>
    <m/>
    <m/>
    <m/>
    <m/>
    <m/>
    <m/>
    <m/>
    <m/>
    <s v=""/>
    <s v=""/>
    <m/>
    <m/>
    <m/>
    <m/>
    <m/>
    <m/>
    <m/>
    <m/>
    <s v=""/>
    <s v=""/>
    <m/>
    <m/>
    <s v=""/>
    <m/>
    <s v=""/>
    <s v=""/>
    <s v=""/>
  </r>
  <r>
    <n v="384"/>
    <m/>
    <s v="Lietuva"/>
    <s v="Kelmės r."/>
    <s v="Kelmės r. Tytuvėnų kultūros centro Šedbarų skyriaus tradicinė kapela ir etnografinis ansamblis"/>
    <x v="1"/>
    <s v=""/>
    <x v="0"/>
    <s v=""/>
    <m/>
    <m/>
    <m/>
    <m/>
    <n v="15"/>
    <n v="1"/>
    <m/>
    <n v="16"/>
    <s v="Stasys Butkus"/>
    <s v="Kolektyvo vadovas"/>
    <n v="868765678"/>
    <s v="taistasys@gmail.com"/>
    <m/>
    <n v="16"/>
    <m/>
    <m/>
    <m/>
    <m/>
    <m/>
    <m/>
    <m/>
    <m/>
    <m/>
    <m/>
    <m/>
    <m/>
    <m/>
    <s v=""/>
    <s v=""/>
    <m/>
    <m/>
    <m/>
    <m/>
    <m/>
    <m/>
    <m/>
    <m/>
    <s v=""/>
    <s v=""/>
    <m/>
    <m/>
    <s v=""/>
    <m/>
    <s v=""/>
    <s v=""/>
    <s v=""/>
  </r>
  <r>
    <n v="385"/>
    <m/>
    <s v="Lietuva"/>
    <s v="Kelmės r."/>
    <s v="Lietuvos aklųjų ir silpnaregių sąjungos Kelmės rajono folkloro ansamblis &quot;Ramočia&quot;"/>
    <x v="1"/>
    <s v=""/>
    <x v="0"/>
    <m/>
    <m/>
    <m/>
    <m/>
    <m/>
    <n v="19"/>
    <n v="1"/>
    <m/>
    <n v="20"/>
    <s v="Valdas Rutkūnas"/>
    <s v="Kolektyvo vadovas"/>
    <n v="868793385"/>
    <s v="valdasr@takas.lt"/>
    <m/>
    <n v="20"/>
    <m/>
    <m/>
    <m/>
    <m/>
    <m/>
    <m/>
    <m/>
    <m/>
    <m/>
    <m/>
    <m/>
    <m/>
    <m/>
    <s v=""/>
    <s v=""/>
    <m/>
    <m/>
    <m/>
    <m/>
    <m/>
    <m/>
    <m/>
    <m/>
    <s v=""/>
    <s v=""/>
    <m/>
    <m/>
    <s v=""/>
    <m/>
    <s v=""/>
    <s v=""/>
    <s v=""/>
  </r>
  <r>
    <n v="386"/>
    <m/>
    <s v="Lietuva"/>
    <s v="Kelmės r."/>
    <s v="Kelmės meno mokyklos žemaitiškų kanklių ansamblis (+meno mokyklos kanklių pedagogė Dalia Miliauskienė )"/>
    <x v="2"/>
    <s v="tradicinių kanklių ansamblis"/>
    <x v="1"/>
    <m/>
    <m/>
    <m/>
    <m/>
    <m/>
    <n v="5"/>
    <n v="1"/>
    <m/>
    <n v="6"/>
    <s v="Aušra Vilimaitė - Karyznienė"/>
    <s v="Kolektyvo vadovas"/>
    <n v="861412083"/>
    <s v="auvika@gmail.com"/>
    <m/>
    <s v=""/>
    <m/>
    <m/>
    <m/>
    <m/>
    <m/>
    <m/>
    <m/>
    <m/>
    <m/>
    <m/>
    <m/>
    <m/>
    <m/>
    <s v=""/>
    <s v=""/>
    <m/>
    <m/>
    <m/>
    <m/>
    <m/>
    <m/>
    <m/>
    <m/>
    <s v=""/>
    <s v=""/>
    <m/>
    <m/>
    <s v=""/>
    <m/>
    <s v=""/>
    <s v=""/>
    <s v=""/>
  </r>
  <r>
    <n v="387"/>
    <m/>
    <s v="Lietuva"/>
    <s v="Kelmės r."/>
    <s v="Kelmės meno mokyklos liaudies instrumentų orkestras"/>
    <x v="3"/>
    <m/>
    <x v="1"/>
    <m/>
    <m/>
    <m/>
    <m/>
    <m/>
    <n v="9"/>
    <n v="1"/>
    <m/>
    <n v="10"/>
    <s v="Dalia Miliauskienė"/>
    <s v="Kolektyvo vadovas"/>
    <n v="868682327"/>
    <s v="miliauskiene.dalia@gmail.com"/>
    <m/>
    <s v=""/>
    <m/>
    <m/>
    <m/>
    <m/>
    <m/>
    <m/>
    <m/>
    <m/>
    <m/>
    <m/>
    <m/>
    <m/>
    <m/>
    <s v=""/>
    <s v=""/>
    <m/>
    <m/>
    <m/>
    <m/>
    <m/>
    <m/>
    <m/>
    <m/>
    <s v=""/>
    <s v=""/>
    <m/>
    <m/>
    <s v=""/>
    <m/>
    <s v=""/>
    <s v=""/>
    <s v=""/>
  </r>
  <r>
    <n v="388"/>
    <m/>
    <s v="Lietuva"/>
    <s v="Kelmės r."/>
    <s v="Kelmės kultūros centro liaudiška kapela „Kelmynė“"/>
    <x v="8"/>
    <s v=""/>
    <x v="2"/>
    <s v="II"/>
    <m/>
    <m/>
    <m/>
    <m/>
    <n v="9"/>
    <n v="1"/>
    <m/>
    <n v="10"/>
    <s v="Gerimantas Rukas "/>
    <s v="Kolektyvo vadovas"/>
    <s v="8 675  31 063"/>
    <s v="gerrukas@gmail.com"/>
    <m/>
    <s v=""/>
    <m/>
    <m/>
    <m/>
    <m/>
    <m/>
    <m/>
    <m/>
    <m/>
    <m/>
    <m/>
    <m/>
    <m/>
    <m/>
    <s v=""/>
    <s v=""/>
    <m/>
    <m/>
    <m/>
    <m/>
    <m/>
    <m/>
    <m/>
    <m/>
    <s v=""/>
    <s v=""/>
    <m/>
    <m/>
    <s v=""/>
    <m/>
    <s v=""/>
    <s v=""/>
    <s v=""/>
  </r>
  <r>
    <n v="389"/>
    <m/>
    <s v="Lietuva"/>
    <s v="Kelmės r."/>
    <s v="Kelmės r. Tytuvėnų kultūros centro liaudiška kapela ,,Svaja&quot;"/>
    <x v="8"/>
    <s v=""/>
    <x v="0"/>
    <s v="II"/>
    <m/>
    <m/>
    <m/>
    <m/>
    <n v="7"/>
    <n v="1"/>
    <m/>
    <n v="8"/>
    <s v="Regimantas Zenauskas"/>
    <s v="Kolektyvo vadovas"/>
    <n v="868410790"/>
    <s v="regimantas.zenauskas@gmail.com"/>
    <m/>
    <s v=""/>
    <m/>
    <m/>
    <m/>
    <m/>
    <m/>
    <m/>
    <m/>
    <m/>
    <m/>
    <m/>
    <m/>
    <m/>
    <m/>
    <s v=""/>
    <s v=""/>
    <m/>
    <m/>
    <m/>
    <m/>
    <m/>
    <m/>
    <m/>
    <m/>
    <s v=""/>
    <s v=""/>
    <m/>
    <m/>
    <s v=""/>
    <m/>
    <s v=""/>
    <s v=""/>
    <s v=""/>
  </r>
  <r>
    <n v="390"/>
    <m/>
    <s v="Lietuva"/>
    <s v="Kelmės r."/>
    <s v="Užvenčio kultūros centro liaudiška kapela ,,Venta&quot;"/>
    <x v="8"/>
    <m/>
    <x v="2"/>
    <s v="III"/>
    <m/>
    <m/>
    <m/>
    <m/>
    <n v="7"/>
    <n v="1"/>
    <m/>
    <n v="8"/>
    <s v="Vitalijus Popovas"/>
    <s v="Kolektyvo vadovas"/>
    <n v="860347001"/>
    <m/>
    <m/>
    <s v=""/>
    <m/>
    <m/>
    <m/>
    <m/>
    <m/>
    <m/>
    <m/>
    <m/>
    <m/>
    <m/>
    <m/>
    <m/>
    <m/>
    <s v=""/>
    <s v=""/>
    <m/>
    <m/>
    <m/>
    <m/>
    <m/>
    <m/>
    <m/>
    <m/>
    <s v=""/>
    <s v=""/>
    <m/>
    <m/>
    <s v=""/>
    <m/>
    <s v=""/>
    <s v=""/>
    <s v=""/>
  </r>
  <r>
    <n v="391"/>
    <m/>
    <s v="Lietuva"/>
    <s v="Kelmės r."/>
    <s v="Kelmės kultūros centro jaunuolių laiudiškų šokių grupė"/>
    <x v="4"/>
    <s v=""/>
    <x v="1"/>
    <s v=""/>
    <m/>
    <m/>
    <m/>
    <m/>
    <n v="16"/>
    <n v="1"/>
    <m/>
    <n v="17"/>
    <s v="Laisvė Monkevičienė"/>
    <s v="Kolektyvo vadovas"/>
    <s v="8 610  35 546"/>
    <s v="laisvemonkeviciene@gmail.com"/>
    <m/>
    <s v=""/>
    <m/>
    <m/>
    <m/>
    <m/>
    <m/>
    <m/>
    <m/>
    <m/>
    <m/>
    <m/>
    <m/>
    <m/>
    <m/>
    <s v=""/>
    <s v=""/>
    <m/>
    <m/>
    <m/>
    <m/>
    <m/>
    <m/>
    <m/>
    <m/>
    <s v=""/>
    <s v=""/>
    <m/>
    <m/>
    <s v=""/>
    <m/>
    <s v=""/>
    <s v=""/>
    <s v=""/>
  </r>
  <r>
    <n v="392"/>
    <m/>
    <s v="Lietuva"/>
    <s v="Kelmės r."/>
    <s v="Kelmės kultūros centro jaunuolių liaudiškų šokių grupė"/>
    <x v="4"/>
    <s v=""/>
    <x v="1"/>
    <s v="II"/>
    <m/>
    <m/>
    <m/>
    <m/>
    <n v="18"/>
    <n v="1"/>
    <m/>
    <n v="19"/>
    <s v="Dijana Bakšienė"/>
    <s v="Kolektyvo vadovas"/>
    <s v="8 611  44 962"/>
    <s v="reveransas@zebra.lt"/>
    <m/>
    <s v=""/>
    <m/>
    <m/>
    <m/>
    <m/>
    <m/>
    <m/>
    <m/>
    <m/>
    <m/>
    <m/>
    <m/>
    <m/>
    <m/>
    <s v=""/>
    <s v=""/>
    <m/>
    <m/>
    <m/>
    <m/>
    <m/>
    <m/>
    <m/>
    <m/>
    <s v=""/>
    <s v=""/>
    <m/>
    <m/>
    <s v=""/>
    <m/>
    <s v=""/>
    <s v=""/>
    <s v=""/>
  </r>
  <r>
    <n v="393"/>
    <m/>
    <s v="Lietuva"/>
    <s v="Kelmės r."/>
    <s v="Kelmės kultūros centro pagyvenusiųjų liaudiškų šokių grupė „Patrepsėlis“"/>
    <x v="4"/>
    <s v=""/>
    <x v="0"/>
    <s v="II"/>
    <m/>
    <m/>
    <m/>
    <m/>
    <n v="18"/>
    <n v="1"/>
    <m/>
    <n v="19"/>
    <s v="Viliutė Krutkevičienė"/>
    <s v="Kolektyvo vadovas"/>
    <s v="8 610  22 049"/>
    <s v="vilijakrutkeviciene@gmail.com"/>
    <m/>
    <s v=""/>
    <m/>
    <m/>
    <m/>
    <m/>
    <m/>
    <m/>
    <m/>
    <m/>
    <m/>
    <m/>
    <m/>
    <m/>
    <m/>
    <s v=""/>
    <s v=""/>
    <m/>
    <m/>
    <m/>
    <m/>
    <m/>
    <m/>
    <m/>
    <m/>
    <s v=""/>
    <s v=""/>
    <m/>
    <m/>
    <s v=""/>
    <m/>
    <s v=""/>
    <s v=""/>
    <s v=""/>
  </r>
  <r>
    <n v="394"/>
    <m/>
    <s v="Lietuva"/>
    <s v="Kelmės r."/>
    <s v="Kelmės m. ,,Kražantės&quot; pagrindinės mokyklos jaunių šokių kolektyvas"/>
    <x v="4"/>
    <s v=""/>
    <x v="1"/>
    <n v="0"/>
    <m/>
    <m/>
    <m/>
    <m/>
    <n v="18"/>
    <n v="1"/>
    <m/>
    <n v="19"/>
    <s v="Lina Šimkevičienė"/>
    <s v="Kolektyvo vadovas"/>
    <n v="861486461"/>
    <s v="linute.sim@gmail.com"/>
    <m/>
    <s v=""/>
    <m/>
    <m/>
    <m/>
    <m/>
    <m/>
    <m/>
    <m/>
    <m/>
    <m/>
    <m/>
    <m/>
    <m/>
    <m/>
    <s v=""/>
    <s v=""/>
    <m/>
    <m/>
    <m/>
    <m/>
    <m/>
    <m/>
    <m/>
    <m/>
    <s v=""/>
    <s v=""/>
    <m/>
    <m/>
    <s v=""/>
    <m/>
    <s v=""/>
    <s v=""/>
    <s v=""/>
  </r>
  <r>
    <n v="395"/>
    <m/>
    <s v="Lietuva"/>
    <s v="Kelmės r."/>
    <s v="Kelmės r. Tytuvėnų kultūros centro merginų ir jaunimo liaudiškų šokių grupė"/>
    <x v="4"/>
    <s v=""/>
    <x v="1"/>
    <s v="II"/>
    <m/>
    <m/>
    <m/>
    <m/>
    <n v="36"/>
    <n v="1"/>
    <m/>
    <n v="37"/>
    <s v="Henrika Barkauskienė"/>
    <s v="Kolektyvo vadovas"/>
    <n v="861026489"/>
    <s v="tytuvenaikultura@gmail.com"/>
    <m/>
    <s v=""/>
    <m/>
    <m/>
    <m/>
    <m/>
    <m/>
    <m/>
    <m/>
    <m/>
    <m/>
    <m/>
    <m/>
    <m/>
    <m/>
    <s v=""/>
    <s v=""/>
    <m/>
    <m/>
    <m/>
    <m/>
    <m/>
    <m/>
    <m/>
    <m/>
    <s v=""/>
    <s v=""/>
    <m/>
    <m/>
    <s v=""/>
    <m/>
    <s v=""/>
    <s v=""/>
    <s v=""/>
  </r>
  <r>
    <n v="396"/>
    <m/>
    <s v="Lietuva"/>
    <s v="Kelmės r."/>
    <s v="Kelmės r. Užvenčio kultūros centro pagyvenusiųjų liaudiškų šokių grupė ,,Gludas&quot;"/>
    <x v="4"/>
    <s v=""/>
    <x v="0"/>
    <s v="II"/>
    <m/>
    <m/>
    <m/>
    <m/>
    <n v="19"/>
    <n v="1"/>
    <m/>
    <n v="20"/>
    <s v="Ona Jankauskienė"/>
    <s v="Kolektyvo vadovas"/>
    <n v="861200830"/>
    <s v="uzvenciokc@gmail.com"/>
    <m/>
    <s v=""/>
    <m/>
    <m/>
    <m/>
    <m/>
    <m/>
    <m/>
    <m/>
    <m/>
    <m/>
    <m/>
    <m/>
    <m/>
    <m/>
    <s v=""/>
    <s v=""/>
    <m/>
    <m/>
    <m/>
    <m/>
    <m/>
    <m/>
    <m/>
    <m/>
    <s v=""/>
    <s v=""/>
    <m/>
    <m/>
    <s v=""/>
    <m/>
    <s v=""/>
    <s v=""/>
    <s v=""/>
  </r>
  <r>
    <n v="397"/>
    <m/>
    <s v="Lietuva"/>
    <s v="Kelmės r."/>
    <s v="Kelmės r. Užvenčio kultūros centro vyresniųjų  liaudiškų šokių grupė ,,Putinėlis&quot;"/>
    <x v="4"/>
    <s v=""/>
    <x v="0"/>
    <s v="II"/>
    <m/>
    <m/>
    <m/>
    <m/>
    <n v="18"/>
    <n v="1"/>
    <m/>
    <n v="19"/>
    <s v="Ona Jankauskienė"/>
    <s v="Kolektyvo vadovas"/>
    <n v="861200830"/>
    <s v="uzvenciokc@gmail.com"/>
    <m/>
    <s v=""/>
    <m/>
    <m/>
    <m/>
    <m/>
    <m/>
    <m/>
    <m/>
    <m/>
    <m/>
    <m/>
    <m/>
    <m/>
    <m/>
    <s v=""/>
    <s v=""/>
    <m/>
    <m/>
    <m/>
    <m/>
    <m/>
    <m/>
    <m/>
    <m/>
    <s v=""/>
    <s v=""/>
    <m/>
    <m/>
    <s v=""/>
    <m/>
    <s v=""/>
    <s v=""/>
    <s v=""/>
  </r>
  <r>
    <n v="398"/>
    <m/>
    <s v="Lietuva"/>
    <s v="Kelmės r."/>
    <s v="Kelmės kultūros centro,  Pakražančio vidurinės mokyklos jungtinis pučiamųjų orkestras ir choreografinė grupė"/>
    <x v="6"/>
    <s v=""/>
    <x v="2"/>
    <s v="III"/>
    <m/>
    <m/>
    <m/>
    <m/>
    <n v="32"/>
    <n v="3"/>
    <m/>
    <n v="35"/>
    <s v="Svajūnas Klimas"/>
    <s v="Kolektyvo vadovas"/>
    <s v="8 686  97 072"/>
    <s v="svaklis@gmail.com"/>
    <s v="Svajūnas Klimas, orkestro vadovas,  Vladislovas Miklovas, orkestro vadovas,  Vilija Krutkevičienė, choreografinės grupės vadovė"/>
    <s v=""/>
    <m/>
    <m/>
    <m/>
    <m/>
    <m/>
    <m/>
    <m/>
    <m/>
    <m/>
    <m/>
    <m/>
    <m/>
    <m/>
    <s v=""/>
    <s v=""/>
    <m/>
    <m/>
    <m/>
    <m/>
    <m/>
    <m/>
    <m/>
    <m/>
    <s v=""/>
    <s v=""/>
    <m/>
    <m/>
    <s v=""/>
    <m/>
    <s v=""/>
    <s v=""/>
    <s v=""/>
  </r>
  <r>
    <n v="399"/>
    <m/>
    <s v="Lietuva"/>
    <s v="Klaipėdos m."/>
    <s v="Klaipėdos „Ąžuolyno“ gimnazijos jaunimo  mišrus choras „Atžalynas“ "/>
    <x v="0"/>
    <s v="moksleivių mišrus choras"/>
    <x v="1"/>
    <s v="I"/>
    <m/>
    <m/>
    <m/>
    <m/>
    <n v="40"/>
    <n v="1"/>
    <m/>
    <n v="41"/>
    <s v="Dalia Pilipavičienė"/>
    <s v="Kolektyvo vadovas"/>
    <s v="8 682 16651"/>
    <s v="dalia0512@gmail.com"/>
    <m/>
    <s v=""/>
    <m/>
    <m/>
    <m/>
    <m/>
    <m/>
    <m/>
    <m/>
    <m/>
    <m/>
    <m/>
    <m/>
    <m/>
    <m/>
    <s v=""/>
    <s v=""/>
    <m/>
    <m/>
    <m/>
    <m/>
    <m/>
    <m/>
    <m/>
    <m/>
    <s v=""/>
    <s v=""/>
    <m/>
    <m/>
    <s v=""/>
    <m/>
    <s v=""/>
    <s v=""/>
    <s v=""/>
  </r>
  <r>
    <n v="400"/>
    <m/>
    <s v="Lietuva"/>
    <s v="Klaipėdos m."/>
    <s v="Klaipedos Eduardo Balsio menų gimnazijos jaunių choras"/>
    <x v="0"/>
    <s v="jaunių choras"/>
    <x v="1"/>
    <s v="I"/>
    <m/>
    <m/>
    <m/>
    <m/>
    <n v="32"/>
    <n v="3"/>
    <m/>
    <n v="35"/>
    <s v="Zita Kariniauskiene"/>
    <s v="Kolektyvo vadovas"/>
    <n v="868250501"/>
    <s v="zita95@gmail.com"/>
    <s v="Zita Kariniauskiene, chormeisteriai Elena Zileviciene, Stanislava Kacinskiene"/>
    <s v=""/>
    <m/>
    <m/>
    <m/>
    <m/>
    <m/>
    <m/>
    <m/>
    <m/>
    <m/>
    <m/>
    <m/>
    <m/>
    <m/>
    <s v=""/>
    <s v=""/>
    <m/>
    <m/>
    <m/>
    <m/>
    <m/>
    <m/>
    <m/>
    <m/>
    <s v=""/>
    <s v=""/>
    <m/>
    <m/>
    <s v=""/>
    <m/>
    <s v=""/>
    <s v=""/>
    <s v=""/>
  </r>
  <r>
    <n v="401"/>
    <m/>
    <s v="Lietuva"/>
    <s v="Klaipėdos m."/>
    <s v="Klaipėdos miesto  &quot;Vyturio&quot; pagrindinės mokyklos jaunių choras &quot;Vyturys&quot;"/>
    <x v="0"/>
    <s v="jaunių choras"/>
    <x v="1"/>
    <s v="II"/>
    <m/>
    <m/>
    <m/>
    <m/>
    <n v="40"/>
    <n v="1"/>
    <m/>
    <n v="41"/>
    <s v="Anastazija Vainoriūtė"/>
    <s v="Kolektyvo vadovas"/>
    <n v="869906517"/>
    <s v="vanastazija@yahoo.com"/>
    <m/>
    <s v=""/>
    <m/>
    <m/>
    <m/>
    <m/>
    <m/>
    <m/>
    <m/>
    <m/>
    <m/>
    <m/>
    <m/>
    <m/>
    <m/>
    <s v=""/>
    <s v=""/>
    <m/>
    <m/>
    <m/>
    <m/>
    <m/>
    <m/>
    <m/>
    <m/>
    <s v=""/>
    <s v=""/>
    <m/>
    <m/>
    <s v=""/>
    <m/>
    <s v=""/>
    <s v=""/>
    <s v=""/>
  </r>
  <r>
    <n v="402"/>
    <m/>
    <s v="Lietuva"/>
    <s v="Klaipėdos m."/>
    <s v="Klaipėdos miesto &quot;Varpo&quot; gimnazijos jaunimo mišrus choras &quot;Vaivora&quot;"/>
    <x v="0"/>
    <s v="moksleivių mišrus choras"/>
    <x v="1"/>
    <s v="I"/>
    <m/>
    <m/>
    <m/>
    <s v=" "/>
    <n v="35"/>
    <n v="1"/>
    <m/>
    <n v="36"/>
    <s v="Jolanta Simaitienė"/>
    <s v="Kolektyvo vadovas"/>
    <n v="868367188"/>
    <s v="LAMERZIT@yahoo.com"/>
    <m/>
    <s v=""/>
    <m/>
    <m/>
    <m/>
    <m/>
    <m/>
    <m/>
    <m/>
    <m/>
    <m/>
    <m/>
    <m/>
    <m/>
    <m/>
    <s v=""/>
    <s v=""/>
    <m/>
    <m/>
    <m/>
    <m/>
    <m/>
    <m/>
    <m/>
    <m/>
    <s v=""/>
    <s v=""/>
    <m/>
    <m/>
    <s v=""/>
    <m/>
    <s v=""/>
    <s v=""/>
    <s v=""/>
  </r>
  <r>
    <n v="403"/>
    <m/>
    <s v="Lietuva"/>
    <s v="Klaipėdos m."/>
    <s v="Klaipėdos miesto Jeronimo Kačinsko muzikos mokyklos berniukų ir jaunuolių choras &quot;Gintarėlis&quot;"/>
    <x v="0"/>
    <s v="moksleivių mišrus choras"/>
    <x v="1"/>
    <s v="I"/>
    <m/>
    <m/>
    <m/>
    <m/>
    <n v="40"/>
    <n v="2"/>
    <m/>
    <n v="42"/>
    <s v="Tomas Ambrozaitis"/>
    <s v="Kolektyvo vadovas"/>
    <m/>
    <m/>
    <s v="Tomas Ambrozaitis"/>
    <s v=""/>
    <m/>
    <m/>
    <m/>
    <m/>
    <m/>
    <m/>
    <m/>
    <m/>
    <m/>
    <m/>
    <m/>
    <m/>
    <m/>
    <s v=""/>
    <s v=""/>
    <m/>
    <m/>
    <m/>
    <m/>
    <m/>
    <m/>
    <m/>
    <m/>
    <s v=""/>
    <s v=""/>
    <m/>
    <m/>
    <s v=""/>
    <m/>
    <s v=""/>
    <s v=""/>
    <s v=""/>
  </r>
  <r>
    <n v="404"/>
    <m/>
    <s v="Lietuva"/>
    <s v="Klaipėdos m."/>
    <s v="Klaipėdos miesto savivaldybės kultūros centro &quot;Žvejų rūmai&quot;  mišrus choras &quot;Cantare&quot;"/>
    <x v="0"/>
    <s v="suaugusiųjų mišrus choras"/>
    <x v="0"/>
    <s v="I"/>
    <m/>
    <m/>
    <m/>
    <m/>
    <n v="30"/>
    <n v="2"/>
    <m/>
    <n v="32"/>
    <s v="Artūras Dambrauskas"/>
    <s v="Kolektyvo vadovas"/>
    <n v="862085696"/>
    <s v="dambras@mail.lt"/>
    <s v="Artūras Dambrauskas . Ramūnas Baršauskas, chormeisteris. "/>
    <s v=""/>
    <m/>
    <m/>
    <m/>
    <m/>
    <m/>
    <m/>
    <m/>
    <m/>
    <m/>
    <m/>
    <m/>
    <m/>
    <m/>
    <s v=""/>
    <s v=""/>
    <m/>
    <m/>
    <m/>
    <m/>
    <m/>
    <m/>
    <m/>
    <m/>
    <s v=""/>
    <s v=""/>
    <m/>
    <m/>
    <s v=""/>
    <m/>
    <s v=""/>
    <s v=""/>
    <s v=""/>
  </r>
  <r>
    <n v="405"/>
    <m/>
    <s v="Lietuva"/>
    <s v="Klaipėdos m."/>
    <s v="Klaipėdos miesto savivaldybės kultūros centro &quot;Žvejų rūmai&quot; mišrus choras &quot;Klaipėda&quot;"/>
    <x v="0"/>
    <s v="suaugusiųjų mišrus choras"/>
    <x v="0"/>
    <s v="II"/>
    <m/>
    <m/>
    <m/>
    <m/>
    <n v="38"/>
    <n v="2"/>
    <m/>
    <n v="40"/>
    <s v="Kazys Kšanas"/>
    <s v="Kolektyvo vadovas"/>
    <n v="861031411"/>
    <s v="ksaniene@balticum-tv.lt"/>
    <s v="Miglė Mosėniene,  Kazys Kšanas"/>
    <s v=""/>
    <m/>
    <m/>
    <m/>
    <m/>
    <m/>
    <m/>
    <m/>
    <m/>
    <m/>
    <m/>
    <m/>
    <m/>
    <m/>
    <s v=""/>
    <s v=""/>
    <m/>
    <m/>
    <m/>
    <m/>
    <m/>
    <m/>
    <m/>
    <m/>
    <s v=""/>
    <s v=""/>
    <m/>
    <m/>
    <s v=""/>
    <m/>
    <s v=""/>
    <s v=""/>
    <s v=""/>
  </r>
  <r>
    <n v="406"/>
    <m/>
    <s v="Lietuva"/>
    <s v="Klaipėdos m."/>
    <s v="Klaipėdos miesto savivaldybės kultūros centro &quot;Žvejų rūmai&quot; moterų choras &quot;Dangė&quot;"/>
    <x v="0"/>
    <s v="moterų choras"/>
    <x v="0"/>
    <s v="I"/>
    <m/>
    <m/>
    <m/>
    <m/>
    <n v="20"/>
    <n v="1"/>
    <m/>
    <n v="21"/>
    <s v="Judita Kiaulakytė"/>
    <s v="Kolektyvo vadovas"/>
    <n v="868699697"/>
    <s v="judita.kiaulakyte@gmail.com"/>
    <m/>
    <s v=""/>
    <m/>
    <m/>
    <m/>
    <m/>
    <m/>
    <m/>
    <m/>
    <m/>
    <m/>
    <m/>
    <m/>
    <m/>
    <m/>
    <s v=""/>
    <s v=""/>
    <m/>
    <m/>
    <m/>
    <m/>
    <m/>
    <m/>
    <m/>
    <m/>
    <s v=""/>
    <s v=""/>
    <m/>
    <m/>
    <s v=""/>
    <m/>
    <s v=""/>
    <s v=""/>
    <s v=""/>
  </r>
  <r>
    <n v="407"/>
    <m/>
    <s v="Lietuva"/>
    <s v="Klaipėdos m."/>
    <s v="Klaipėdos miesto savivaldybės kultūros centro &quot;Žvejų rūmai&quot; politinių kalinių ir tremtinių  mišrus choras &quot;Atminties gaida&quot; "/>
    <x v="0"/>
    <s v="senjorų choras"/>
    <x v="0"/>
    <s v="IV"/>
    <m/>
    <m/>
    <m/>
    <m/>
    <n v="27"/>
    <n v="1"/>
    <m/>
    <n v="28"/>
    <s v="Vytautas Saikauskas"/>
    <s v="Kolektyvo vadovas"/>
    <s v="8601 08467"/>
    <s v="vytautas.saikauskas@gmail.com"/>
    <m/>
    <s v=""/>
    <m/>
    <m/>
    <m/>
    <m/>
    <m/>
    <m/>
    <m/>
    <m/>
    <m/>
    <m/>
    <m/>
    <m/>
    <m/>
    <s v=""/>
    <s v=""/>
    <m/>
    <m/>
    <m/>
    <m/>
    <m/>
    <m/>
    <m/>
    <m/>
    <s v=""/>
    <s v=""/>
    <m/>
    <m/>
    <s v=""/>
    <m/>
    <s v=""/>
    <s v=""/>
    <s v=""/>
  </r>
  <r>
    <n v="408"/>
    <m/>
    <s v="Lietuva"/>
    <s v="Klaipėdos m."/>
    <s v="Klaipėdos mišrus choras &quot;Aukuras&quot;. "/>
    <x v="0"/>
    <s v="suaugusiųjų mišrus choras"/>
    <x v="0"/>
    <s v="I"/>
    <m/>
    <m/>
    <m/>
    <m/>
    <n v="30"/>
    <n v="1"/>
    <m/>
    <n v="31"/>
    <s v="Alfonsas Vildžiūnas"/>
    <s v="Kolektyvo vadovas"/>
    <s v="8 616 29588"/>
    <s v="alfavildziunas@gmail.com"/>
    <m/>
    <s v=""/>
    <m/>
    <m/>
    <m/>
    <m/>
    <m/>
    <m/>
    <m/>
    <m/>
    <m/>
    <m/>
    <m/>
    <m/>
    <m/>
    <s v=""/>
    <s v=""/>
    <m/>
    <m/>
    <m/>
    <m/>
    <m/>
    <m/>
    <m/>
    <m/>
    <s v=""/>
    <s v=""/>
    <m/>
    <m/>
    <s v=""/>
    <m/>
    <s v=""/>
    <s v=""/>
    <s v=""/>
  </r>
  <r>
    <n v="409"/>
    <m/>
    <s v="Lietuva"/>
    <s v="Klaipėdos m."/>
    <s v="Klaipėdos Stasio Šimkaus konservatorijos mišrus choras"/>
    <x v="0"/>
    <s v="moksleivių mišrus choras"/>
    <x v="1"/>
    <s v="I"/>
    <m/>
    <m/>
    <m/>
    <m/>
    <n v="45"/>
    <n v="1"/>
    <m/>
    <n v="46"/>
    <s v="Jolanta Vyšniauskienė"/>
    <s v="Kolektyvo vadovas"/>
    <n v="865200742"/>
    <s v="v.jolanta@yahoo.com"/>
    <m/>
    <s v=""/>
    <m/>
    <m/>
    <m/>
    <m/>
    <m/>
    <m/>
    <m/>
    <m/>
    <m/>
    <m/>
    <m/>
    <m/>
    <m/>
    <s v=""/>
    <s v=""/>
    <m/>
    <m/>
    <m/>
    <m/>
    <m/>
    <m/>
    <m/>
    <m/>
    <s v=""/>
    <s v=""/>
    <m/>
    <m/>
    <s v=""/>
    <m/>
    <s v=""/>
    <s v=""/>
    <s v=""/>
  </r>
  <r>
    <n v="410"/>
    <m/>
    <s v="Lietuva"/>
    <s v="Klaipėdos m."/>
    <s v="Klaipedos universiteto Menų fakulteto merginų choras"/>
    <x v="0"/>
    <s v="studenčių merginų choras"/>
    <x v="0"/>
    <n v="0"/>
    <m/>
    <m/>
    <m/>
    <s v="s"/>
    <n v="30"/>
    <n v="2"/>
    <m/>
    <n v="32"/>
    <s v="Gediminas Purlys"/>
    <s v="Kolektyvo vadovas"/>
    <n v="861126056"/>
    <s v="zita95@gmail.com"/>
    <s v=" Gediminas Purlys - vadovas , chormeistere Zita Kariniauskiene"/>
    <s v=""/>
    <m/>
    <m/>
    <m/>
    <m/>
    <m/>
    <m/>
    <m/>
    <m/>
    <m/>
    <m/>
    <m/>
    <m/>
    <m/>
    <s v=""/>
    <s v=""/>
    <m/>
    <m/>
    <m/>
    <m/>
    <m/>
    <m/>
    <m/>
    <m/>
    <s v=""/>
    <s v=""/>
    <m/>
    <m/>
    <s v=""/>
    <m/>
    <s v=""/>
    <s v=""/>
    <s v=""/>
  </r>
  <r>
    <n v="411"/>
    <m/>
    <s v="Lietuva"/>
    <s v="Klaipėdos m."/>
    <s v="Klaipėdos universiteto mišrus choras"/>
    <x v="0"/>
    <s v="studentų mišrus choras"/>
    <x v="0"/>
    <n v="0"/>
    <m/>
    <m/>
    <m/>
    <s v="s"/>
    <n v="30"/>
    <n v="1"/>
    <m/>
    <n v="31"/>
    <s v="Algirdas Šumskis"/>
    <s v="Kolektyvo vadovas"/>
    <n v="861269021"/>
    <s v="algirdas.sumskis56@gmail.com"/>
    <m/>
    <s v=""/>
    <m/>
    <m/>
    <m/>
    <m/>
    <m/>
    <m/>
    <m/>
    <m/>
    <m/>
    <m/>
    <m/>
    <m/>
    <m/>
    <s v=""/>
    <s v=""/>
    <m/>
    <m/>
    <m/>
    <m/>
    <m/>
    <m/>
    <m/>
    <m/>
    <s v=""/>
    <s v=""/>
    <m/>
    <m/>
    <s v=""/>
    <m/>
    <s v=""/>
    <s v=""/>
    <s v=""/>
  </r>
  <r>
    <n v="412"/>
    <m/>
    <s v="Lietuva"/>
    <s v="Klaipėdos m."/>
    <s v="Klaipėdos Vydūno vidurinės mokyklos jaunimo mišrus choras"/>
    <x v="0"/>
    <s v="moksleivių mišrus choras"/>
    <x v="1"/>
    <s v="I"/>
    <m/>
    <m/>
    <m/>
    <m/>
    <n v="45"/>
    <n v="2"/>
    <m/>
    <n v="47"/>
    <s v="Ingrida Bertulienė"/>
    <s v="Kolektyvo vadovas"/>
    <n v="869966470"/>
    <s v="ingrida.bertuliene@gmail.com"/>
    <s v="Ingrida Bertulienė ; Vaiva Diržinauskytė, chormeisterė."/>
    <s v=""/>
    <m/>
    <m/>
    <m/>
    <m/>
    <m/>
    <m/>
    <m/>
    <m/>
    <m/>
    <m/>
    <m/>
    <m/>
    <m/>
    <s v=""/>
    <s v=""/>
    <m/>
    <m/>
    <m/>
    <m/>
    <m/>
    <m/>
    <m/>
    <m/>
    <s v=""/>
    <s v=""/>
    <m/>
    <m/>
    <s v=""/>
    <m/>
    <s v=""/>
    <s v=""/>
    <s v=""/>
  </r>
  <r>
    <n v="413"/>
    <m/>
    <s v="Lietuva"/>
    <s v="Klaipėdos m."/>
    <s v="Klaipėdos Vydūno vidurinės mokyklos jaunių choras"/>
    <x v="0"/>
    <s v="jaunių choras"/>
    <x v="1"/>
    <s v="I"/>
    <m/>
    <m/>
    <m/>
    <m/>
    <n v="45"/>
    <n v="1"/>
    <m/>
    <n v="46"/>
    <s v="Arvydas Girdzijauskas"/>
    <s v="Kolektyvo vadovas"/>
    <m/>
    <m/>
    <m/>
    <s v=""/>
    <m/>
    <m/>
    <m/>
    <m/>
    <m/>
    <m/>
    <m/>
    <m/>
    <m/>
    <m/>
    <m/>
    <m/>
    <m/>
    <s v=""/>
    <s v=""/>
    <m/>
    <m/>
    <m/>
    <m/>
    <m/>
    <m/>
    <m/>
    <m/>
    <s v=""/>
    <s v=""/>
    <m/>
    <m/>
    <s v=""/>
    <m/>
    <s v=""/>
    <s v=""/>
    <s v=""/>
  </r>
  <r>
    <n v="414"/>
    <m/>
    <s v="Lietuva"/>
    <s v="Klaipėdos m."/>
    <s v="Klaipėdos Vytauto Didžiojo gimnazijos merginų choras"/>
    <x v="0"/>
    <s v="moksleivių merginų choras"/>
    <x v="1"/>
    <s v="I"/>
    <m/>
    <m/>
    <m/>
    <m/>
    <n v="25"/>
    <n v="1"/>
    <m/>
    <n v="26"/>
    <s v="Edita Mockuvienė"/>
    <s v="Kolektyvo vadovas"/>
    <n v="868613508"/>
    <s v="editamockus@gmail.com"/>
    <m/>
    <s v=""/>
    <m/>
    <m/>
    <m/>
    <m/>
    <m/>
    <m/>
    <m/>
    <m/>
    <m/>
    <m/>
    <m/>
    <m/>
    <m/>
    <s v=""/>
    <s v=""/>
    <m/>
    <m/>
    <m/>
    <m/>
    <m/>
    <m/>
    <m/>
    <m/>
    <s v=""/>
    <s v=""/>
    <m/>
    <m/>
    <s v=""/>
    <m/>
    <s v=""/>
    <s v=""/>
    <s v=""/>
  </r>
  <r>
    <n v="415"/>
    <m/>
    <s v="Lietuva"/>
    <s v="Klaipėdos m."/>
    <s v="Klaipėdos Vytauto Didžiojo gimnazijos moksleivių mišrus choras &quot;Daina&quot;"/>
    <x v="0"/>
    <s v="moksleivių mišrus choras"/>
    <x v="1"/>
    <s v="I"/>
    <m/>
    <m/>
    <m/>
    <m/>
    <n v="35"/>
    <n v="1"/>
    <m/>
    <n v="36"/>
    <s v="Aušra Niparavičienė"/>
    <s v="Kolektyvo vadovas"/>
    <n v="865746626"/>
    <s v="ausraklp@yahoo.com"/>
    <m/>
    <s v=""/>
    <m/>
    <m/>
    <m/>
    <m/>
    <m/>
    <m/>
    <m/>
    <m/>
    <m/>
    <m/>
    <m/>
    <m/>
    <m/>
    <s v=""/>
    <s v=""/>
    <m/>
    <m/>
    <m/>
    <m/>
    <m/>
    <m/>
    <m/>
    <m/>
    <s v=""/>
    <s v=""/>
    <m/>
    <m/>
    <s v=""/>
    <m/>
    <s v=""/>
    <s v=""/>
    <s v=""/>
  </r>
  <r>
    <n v="416"/>
    <m/>
    <s v="Lietuva"/>
    <s v="Klaipėdos m."/>
    <s v="Klaipėdos ,,Versmės&quot; progimnazijos vaikų folkloro ansamblis ,,Versmelė&quot;"/>
    <x v="1"/>
    <s v=""/>
    <x v="1"/>
    <s v=""/>
    <m/>
    <m/>
    <m/>
    <m/>
    <n v="20"/>
    <n v="1"/>
    <m/>
    <n v="21"/>
    <s v="Ingrida Žmijauskienė"/>
    <s v="Kolektyvo vadovas"/>
    <s v="8 674 42889"/>
    <s v="3silkes@gmail.com"/>
    <m/>
    <n v="21"/>
    <m/>
    <m/>
    <m/>
    <m/>
    <m/>
    <m/>
    <m/>
    <m/>
    <m/>
    <m/>
    <m/>
    <m/>
    <m/>
    <s v=""/>
    <s v=""/>
    <m/>
    <m/>
    <m/>
    <m/>
    <m/>
    <m/>
    <m/>
    <m/>
    <s v=""/>
    <s v=""/>
    <m/>
    <m/>
    <s v=""/>
    <m/>
    <s v=""/>
    <s v=""/>
    <s v=""/>
  </r>
  <r>
    <n v="417"/>
    <m/>
    <s v="Lietuva"/>
    <s v="Klaipėdos m."/>
    <s v="Klaipėdos m. savivaldybės Etnokultūros centro folkloro ansamblis KURŠIŲ AINIAI"/>
    <x v="1"/>
    <s v=""/>
    <x v="0"/>
    <m/>
    <m/>
    <m/>
    <m/>
    <m/>
    <n v="30"/>
    <n v="2"/>
    <m/>
    <n v="32"/>
    <s v="Jolita Vozgirdienė"/>
    <s v="Kolektyvo vadovas"/>
    <n v="867314737"/>
    <s v="jolitagu@yahoo.com"/>
    <s v="Jolita Vozgirdienė, Alvydas Vozgirdas"/>
    <n v="32"/>
    <m/>
    <m/>
    <m/>
    <m/>
    <m/>
    <m/>
    <m/>
    <m/>
    <m/>
    <m/>
    <m/>
    <m/>
    <m/>
    <s v=""/>
    <s v=""/>
    <m/>
    <m/>
    <m/>
    <m/>
    <m/>
    <m/>
    <m/>
    <m/>
    <s v=""/>
    <s v=""/>
    <m/>
    <m/>
    <s v=""/>
    <m/>
    <s v=""/>
    <s v=""/>
    <s v=""/>
  </r>
  <r>
    <n v="418"/>
    <m/>
    <s v="Lietuva"/>
    <s v="Klaipėdos m."/>
    <s v="Klaipėdos m. savivaldybės Etnokultūros centro folkloro ansamblis KURŠIUKAI"/>
    <x v="1"/>
    <s v=""/>
    <x v="1"/>
    <m/>
    <m/>
    <m/>
    <m/>
    <m/>
    <n v="24"/>
    <n v="2"/>
    <m/>
    <n v="26"/>
    <s v="Alvydas Vozgirdas"/>
    <s v="Kolektyvo vadovas"/>
    <n v="867638974"/>
    <s v="alvozgirdas@yahoo.com"/>
    <s v="Alvydas Vozgirdas, Gabija Kochanskaitė"/>
    <n v="26"/>
    <m/>
    <m/>
    <m/>
    <m/>
    <m/>
    <m/>
    <m/>
    <m/>
    <m/>
    <m/>
    <m/>
    <m/>
    <m/>
    <s v=""/>
    <s v=""/>
    <m/>
    <m/>
    <m/>
    <m/>
    <m/>
    <m/>
    <m/>
    <m/>
    <s v=""/>
    <s v=""/>
    <m/>
    <m/>
    <s v=""/>
    <m/>
    <s v=""/>
    <s v=""/>
    <s v=""/>
  </r>
  <r>
    <n v="419"/>
    <m/>
    <s v="Lietuva"/>
    <s v="Klaipėdos m."/>
    <s v="Klaipėdos m. savivaldybės Etnokultūros centro Tradicinės instrumentinės muzikos ansamblis &quot;SENOLIAI&quot;"/>
    <x v="1"/>
    <s v=""/>
    <x v="0"/>
    <m/>
    <m/>
    <m/>
    <m/>
    <m/>
    <n v="11"/>
    <n v="2"/>
    <m/>
    <n v="13"/>
    <s v="Elena Šalkauskienė"/>
    <s v="Kolektyvo vadovas"/>
    <s v="8 612 18782"/>
    <s v="elena.salkauskiene@gmail.com"/>
    <s v="Elena Šalkauskienė, Jonas Petrauskas"/>
    <n v="13"/>
    <m/>
    <m/>
    <m/>
    <m/>
    <m/>
    <m/>
    <m/>
    <m/>
    <m/>
    <m/>
    <m/>
    <m/>
    <m/>
    <s v=""/>
    <s v=""/>
    <m/>
    <m/>
    <m/>
    <m/>
    <m/>
    <m/>
    <m/>
    <m/>
    <s v=""/>
    <s v=""/>
    <m/>
    <m/>
    <s v=""/>
    <m/>
    <s v=""/>
    <s v=""/>
    <s v=""/>
  </r>
  <r>
    <n v="420"/>
    <m/>
    <s v="Lietuva"/>
    <s v="Klaipėdos m."/>
    <s v="Klaipėdos m. savivaldybės Etnokultūros centro Vaikų ir jaunimo folkloro ansamblis &quot;Alkiukai&quot;"/>
    <x v="1"/>
    <s v=""/>
    <x v="1"/>
    <m/>
    <m/>
    <m/>
    <m/>
    <m/>
    <n v="39"/>
    <n v="2"/>
    <m/>
    <n v="41"/>
    <s v="Elena Šalkauskienė"/>
    <s v="Kolektyvo vadovas"/>
    <s v="8 612 18782"/>
    <s v="elena.salkauskiene@gmail.com"/>
    <s v="Elena Šalkauskienė, Ingrida Žmijauskienė"/>
    <n v="41"/>
    <m/>
    <m/>
    <m/>
    <m/>
    <m/>
    <m/>
    <m/>
    <m/>
    <m/>
    <m/>
    <m/>
    <m/>
    <m/>
    <s v=""/>
    <s v=""/>
    <m/>
    <m/>
    <m/>
    <m/>
    <m/>
    <m/>
    <m/>
    <m/>
    <s v=""/>
    <s v=""/>
    <m/>
    <m/>
    <s v=""/>
    <m/>
    <s v=""/>
    <s v=""/>
    <s v=""/>
  </r>
  <r>
    <n v="421"/>
    <m/>
    <s v="Lietuva"/>
    <s v="Klaipėdos m."/>
    <s v="Klaipėdos m.,,Smeltės&quot; progimnazijos vaikų folkloro ansamblis &quot;Smeltužė&quot;"/>
    <x v="1"/>
    <s v=""/>
    <x v="1"/>
    <m/>
    <m/>
    <m/>
    <m/>
    <m/>
    <n v="28"/>
    <n v="1"/>
    <m/>
    <n v="29"/>
    <s v="Raimonda Milašienė"/>
    <s v="Kolektyvo vadovas"/>
    <n v="861429195"/>
    <s v="smeltuze@gmail.com"/>
    <m/>
    <n v="29"/>
    <m/>
    <m/>
    <m/>
    <m/>
    <m/>
    <m/>
    <m/>
    <m/>
    <m/>
    <m/>
    <m/>
    <m/>
    <m/>
    <s v=""/>
    <s v=""/>
    <m/>
    <m/>
    <m/>
    <m/>
    <m/>
    <m/>
    <m/>
    <m/>
    <s v=""/>
    <s v=""/>
    <m/>
    <m/>
    <s v=""/>
    <m/>
    <s v=""/>
    <s v=""/>
    <s v=""/>
  </r>
  <r>
    <n v="422"/>
    <m/>
    <s v="Lietuva"/>
    <s v="Klaipėdos m."/>
    <s v="Klaipėdos valstybinės kolegijos folkloro ansamblis &quot;Aitvaras&quot;"/>
    <x v="1"/>
    <s v=""/>
    <x v="0"/>
    <s v=""/>
    <m/>
    <m/>
    <m/>
    <s v="s"/>
    <n v="12"/>
    <n v="1"/>
    <m/>
    <n v="13"/>
    <s v="Jonas Kavaliauskas"/>
    <s v="Kolektyvo vadovas"/>
    <n v="867435177"/>
    <s v="j.kavaliauskas@kvk.lt"/>
    <m/>
    <n v="13"/>
    <m/>
    <m/>
    <m/>
    <m/>
    <m/>
    <m/>
    <m/>
    <m/>
    <m/>
    <m/>
    <m/>
    <m/>
    <m/>
    <s v=""/>
    <s v=""/>
    <m/>
    <m/>
    <m/>
    <m/>
    <m/>
    <m/>
    <m/>
    <m/>
    <s v=""/>
    <s v=""/>
    <m/>
    <m/>
    <s v=""/>
    <m/>
    <s v=""/>
    <s v=""/>
    <s v=""/>
  </r>
  <r>
    <n v="423"/>
    <m/>
    <s v="Lietuva"/>
    <s v="Klaipėdos m."/>
    <s v="Klaipėdos jaunimo centro tautinės muzikos ansamblis &quot;Ralio&quot;"/>
    <x v="2"/>
    <s v="mišrus ansamblis"/>
    <x v="1"/>
    <m/>
    <m/>
    <m/>
    <m/>
    <m/>
    <n v="10"/>
    <n v="2"/>
    <m/>
    <n v="12"/>
    <s v="Rima Spalinskienė"/>
    <s v="Kolektyvo vadovas"/>
    <n v="861120639"/>
    <s v="riliau@yahoo.com"/>
    <s v="Rima Spalinskienė ir Sigitas Spalinskas "/>
    <s v=""/>
    <m/>
    <m/>
    <m/>
    <m/>
    <m/>
    <m/>
    <m/>
    <m/>
    <m/>
    <m/>
    <m/>
    <m/>
    <m/>
    <s v=""/>
    <s v=""/>
    <m/>
    <m/>
    <m/>
    <m/>
    <m/>
    <m/>
    <m/>
    <m/>
    <s v=""/>
    <s v=""/>
    <m/>
    <m/>
    <s v=""/>
    <m/>
    <s v=""/>
    <s v=""/>
    <s v=""/>
  </r>
  <r>
    <n v="424"/>
    <m/>
    <s v="Lietuva"/>
    <s v="Klaipėdos m."/>
    <s v="Klaipėdos Jeronimo Kačinsko muzikos mokyklos kanklių ansamblis"/>
    <x v="2"/>
    <s v="tradicinių kanklių ansamblis"/>
    <x v="1"/>
    <m/>
    <m/>
    <m/>
    <m/>
    <m/>
    <n v="8"/>
    <n v="1"/>
    <m/>
    <n v="9"/>
    <s v="Jurgita Kaubrienė"/>
    <s v="Kolektyvo vadovas"/>
    <s v="mob. tel.            8 657 30353"/>
    <s v="juurgitaa@yahoo.com"/>
    <m/>
    <s v=""/>
    <m/>
    <m/>
    <m/>
    <m/>
    <m/>
    <m/>
    <m/>
    <m/>
    <m/>
    <m/>
    <m/>
    <m/>
    <m/>
    <s v=""/>
    <s v=""/>
    <m/>
    <m/>
    <m/>
    <m/>
    <m/>
    <m/>
    <m/>
    <m/>
    <s v=""/>
    <s v=""/>
    <m/>
    <m/>
    <s v=""/>
    <m/>
    <s v=""/>
    <s v=""/>
    <s v=""/>
  </r>
  <r>
    <n v="425"/>
    <m/>
    <s v="Lietuva"/>
    <s v="Klaipėdos m."/>
    <s v="Klaipėdos Jeronimo Kačinsko muzikos mokyklos kanklių ansamblis"/>
    <x v="2"/>
    <s v="kanklių ansamblis"/>
    <x v="1"/>
    <s v="II"/>
    <m/>
    <m/>
    <m/>
    <m/>
    <n v="5"/>
    <n v="1"/>
    <m/>
    <n v="6"/>
    <s v="Vida Gaidamavičienė"/>
    <s v="Kolektyvo vadovas"/>
    <n v="861539147"/>
    <s v="vidagai@yahoo.com"/>
    <m/>
    <s v=""/>
    <m/>
    <m/>
    <m/>
    <m/>
    <m/>
    <m/>
    <m/>
    <m/>
    <m/>
    <m/>
    <m/>
    <m/>
    <m/>
    <s v=""/>
    <s v=""/>
    <m/>
    <m/>
    <m/>
    <m/>
    <m/>
    <m/>
    <m/>
    <m/>
    <s v=""/>
    <s v=""/>
    <m/>
    <m/>
    <s v=""/>
    <m/>
    <s v=""/>
    <s v=""/>
    <s v=""/>
  </r>
  <r>
    <n v="426"/>
    <m/>
    <s v="Lietuva"/>
    <s v="Klaipėdos m."/>
    <s v="Klaipėdos Jeronimo Kačinsko muzikos mokyklos kanklių ansamblis"/>
    <x v="2"/>
    <s v="kanklių ansamblis"/>
    <x v="1"/>
    <s v="II"/>
    <m/>
    <m/>
    <m/>
    <m/>
    <n v="6"/>
    <n v="1"/>
    <m/>
    <n v="7"/>
    <s v="Daiva Bėkšienė"/>
    <s v="Kolektyvo vadovas"/>
    <n v="867503514"/>
    <s v="daiva962@gmail.com"/>
    <m/>
    <s v=""/>
    <m/>
    <m/>
    <m/>
    <m/>
    <m/>
    <m/>
    <m/>
    <m/>
    <m/>
    <m/>
    <m/>
    <m/>
    <m/>
    <s v=""/>
    <s v=""/>
    <m/>
    <m/>
    <m/>
    <m/>
    <m/>
    <m/>
    <m/>
    <m/>
    <s v=""/>
    <s v=""/>
    <m/>
    <m/>
    <s v=""/>
    <m/>
    <s v=""/>
    <s v=""/>
    <s v=""/>
  </r>
  <r>
    <n v="427"/>
    <m/>
    <s v="Lietuva"/>
    <s v="Klaipėdos m."/>
    <s v="Klaipėdos Jeronimo Kačinsko muzikos mokyklos kanklių ansamblis &quot;Bangužės&quot;."/>
    <x v="2"/>
    <s v="tradicinių kanklių ansamblis"/>
    <x v="1"/>
    <m/>
    <m/>
    <m/>
    <m/>
    <m/>
    <n v="3"/>
    <n v="1"/>
    <m/>
    <n v="4"/>
    <s v="Loreta Tumanovienė"/>
    <s v="Kolektyvo vadovas"/>
    <n v="861595630"/>
    <s v="tumanoloreta@gmail.com"/>
    <m/>
    <s v=""/>
    <m/>
    <m/>
    <m/>
    <m/>
    <m/>
    <m/>
    <m/>
    <m/>
    <m/>
    <m/>
    <m/>
    <m/>
    <m/>
    <s v=""/>
    <s v=""/>
    <m/>
    <m/>
    <m/>
    <m/>
    <m/>
    <m/>
    <m/>
    <m/>
    <s v=""/>
    <s v=""/>
    <m/>
    <m/>
    <s v=""/>
    <m/>
    <s v=""/>
    <s v=""/>
    <s v=""/>
  </r>
  <r>
    <n v="428"/>
    <m/>
    <s v="Lietuva"/>
    <s v="Klaipėdos m."/>
    <s v="Klaipėdos Jeronimo Kačinsko muzikos mokyklos kanklių ansamblis (Virginija Babaliauskienė , Rita Liubinienė)"/>
    <x v="2"/>
    <s v="kanklių ansamblis"/>
    <x v="1"/>
    <s v="II"/>
    <m/>
    <m/>
    <m/>
    <m/>
    <n v="8"/>
    <n v="1"/>
    <m/>
    <n v="9"/>
    <s v="Virginija Žapnickienė"/>
    <s v="Kolektyvo vadovas"/>
    <n v="868294446"/>
    <s v="virginija.zapnickiene@gmail.com"/>
    <m/>
    <s v=""/>
    <m/>
    <m/>
    <m/>
    <m/>
    <m/>
    <m/>
    <m/>
    <m/>
    <m/>
    <m/>
    <m/>
    <m/>
    <m/>
    <s v=""/>
    <s v=""/>
    <m/>
    <m/>
    <m/>
    <m/>
    <m/>
    <m/>
    <m/>
    <m/>
    <s v=""/>
    <s v=""/>
    <m/>
    <m/>
    <s v=""/>
    <m/>
    <s v=""/>
    <s v=""/>
    <s v=""/>
  </r>
  <r>
    <n v="429"/>
    <m/>
    <s v="Lietuva"/>
    <s v="Klaipėdos m."/>
    <s v="Klaipėdos Jeronimo Kačinsko muzikos mokyklos liaudies instrumentų ansamblis ir vokalinė grupė &quot;Subatėlė&quot; "/>
    <x v="2"/>
    <s v="mišrus ansamblis"/>
    <x v="1"/>
    <m/>
    <m/>
    <m/>
    <m/>
    <m/>
    <n v="33"/>
    <n v="3"/>
    <m/>
    <n v="36"/>
    <s v="Anatolijus Tumanovas"/>
    <s v="Kolektyvo vadovas"/>
    <n v="861561183"/>
    <s v="anatolijust@gmail.com"/>
    <s v="Anatolijus Tumanovas, Loreta  Tumanovienė, Dalia Šiaučiukėnienė"/>
    <s v=""/>
    <m/>
    <m/>
    <m/>
    <m/>
    <m/>
    <m/>
    <m/>
    <m/>
    <m/>
    <m/>
    <m/>
    <m/>
    <m/>
    <s v=""/>
    <s v=""/>
    <m/>
    <m/>
    <m/>
    <m/>
    <m/>
    <m/>
    <m/>
    <m/>
    <s v=""/>
    <s v=""/>
    <m/>
    <m/>
    <s v=""/>
    <m/>
    <s v=""/>
    <s v=""/>
    <s v=""/>
  </r>
  <r>
    <n v="430"/>
    <m/>
    <s v="Lietuva"/>
    <s v="Klaipėdos m."/>
    <s v="Klaipėdos Jeronimo Kačinsko muzikos mokyklos skudučių ansamblis"/>
    <x v="2"/>
    <s v="skudučių ansamblis"/>
    <x v="1"/>
    <m/>
    <m/>
    <m/>
    <m/>
    <m/>
    <n v="8"/>
    <n v="1"/>
    <m/>
    <n v="9"/>
    <s v="Jurgita Kaubrienė"/>
    <s v="Kolektyvo vadovas"/>
    <s v="mob. tel.            8 657 30353"/>
    <s v="juurgitaa@yahoo.com"/>
    <m/>
    <s v=""/>
    <m/>
    <m/>
    <m/>
    <m/>
    <m/>
    <m/>
    <m/>
    <m/>
    <m/>
    <m/>
    <m/>
    <m/>
    <m/>
    <s v=""/>
    <s v=""/>
    <m/>
    <m/>
    <m/>
    <m/>
    <m/>
    <m/>
    <m/>
    <m/>
    <s v=""/>
    <s v=""/>
    <m/>
    <m/>
    <s v=""/>
    <m/>
    <s v=""/>
    <s v=""/>
    <s v=""/>
  </r>
  <r>
    <n v="431"/>
    <m/>
    <s v="Lietuva"/>
    <s v="Klaipėdos m."/>
    <s v="Klaipėdos Juozo Karoso muzikos mokyklos folkorinis ansamblis &quot;Šaltinėlis&quot;"/>
    <x v="2"/>
    <s v="tradicinių kanklių ansamblis"/>
    <x v="1"/>
    <m/>
    <m/>
    <m/>
    <m/>
    <m/>
    <n v="10"/>
    <n v="1"/>
    <m/>
    <n v="11"/>
    <s v="Virginija Babaliauskienė"/>
    <s v="Kolektyvo vadovas"/>
    <s v="8 616 34298"/>
    <s v="virmer@gmail.com"/>
    <m/>
    <s v=""/>
    <m/>
    <m/>
    <m/>
    <m/>
    <m/>
    <m/>
    <m/>
    <m/>
    <m/>
    <m/>
    <m/>
    <m/>
    <m/>
    <s v=""/>
    <s v=""/>
    <m/>
    <m/>
    <m/>
    <m/>
    <m/>
    <m/>
    <m/>
    <m/>
    <s v=""/>
    <s v=""/>
    <m/>
    <m/>
    <s v=""/>
    <m/>
    <s v=""/>
    <s v=""/>
    <s v=""/>
  </r>
  <r>
    <n v="432"/>
    <m/>
    <s v="Lietuva"/>
    <s v="Klaipėdos m."/>
    <s v="Klaipėdos Stasio Šimkaus konservatorijos kanklių ansamblis"/>
    <x v="2"/>
    <s v="kanklių ansamblis"/>
    <x v="1"/>
    <s v="I"/>
    <m/>
    <m/>
    <m/>
    <m/>
    <n v="4"/>
    <n v="1"/>
    <m/>
    <n v="5"/>
    <s v="Vida Zelenienė"/>
    <s v="Kolektyvo vadovas"/>
    <n v="865027439"/>
    <s v="zeleniui@gmail.com"/>
    <m/>
    <s v=""/>
    <m/>
    <m/>
    <m/>
    <m/>
    <m/>
    <m/>
    <m/>
    <m/>
    <m/>
    <m/>
    <m/>
    <m/>
    <m/>
    <s v=""/>
    <s v=""/>
    <m/>
    <m/>
    <m/>
    <m/>
    <m/>
    <m/>
    <m/>
    <m/>
    <s v=""/>
    <s v=""/>
    <m/>
    <m/>
    <s v=""/>
    <m/>
    <s v=""/>
    <s v=""/>
    <s v=""/>
  </r>
  <r>
    <n v="433"/>
    <m/>
    <s v="Lietuva"/>
    <s v="Klaipėdos m."/>
    <s v="Klaipėdos universiteto Menų fakulteto Instrumentinės muzikos katedros liaudies instrumentų ansamblis"/>
    <x v="2"/>
    <s v="mišrus ansamblis"/>
    <x v="0"/>
    <m/>
    <m/>
    <m/>
    <m/>
    <s v="s"/>
    <n v="6"/>
    <n v="2"/>
    <m/>
    <n v="8"/>
    <s v="Vytautas Tetenskas"/>
    <s v="Kolektyvo vadovas"/>
    <n v="861142844"/>
    <s v="vytautas.tetenskas@ku.lt"/>
    <s v="Vytautas Tetenskas, birbynių grupės vadovas; Algytė Merkelienė skudučių grupės vadovė ."/>
    <s v=""/>
    <m/>
    <m/>
    <m/>
    <m/>
    <m/>
    <m/>
    <m/>
    <m/>
    <m/>
    <m/>
    <m/>
    <m/>
    <m/>
    <s v=""/>
    <s v=""/>
    <m/>
    <m/>
    <m/>
    <m/>
    <m/>
    <m/>
    <m/>
    <m/>
    <s v=""/>
    <s v=""/>
    <m/>
    <m/>
    <s v=""/>
    <m/>
    <s v=""/>
    <s v=""/>
    <s v=""/>
  </r>
  <r>
    <n v="434"/>
    <m/>
    <s v="Lietuva"/>
    <s v="Klaipėdos m."/>
    <s v="Klaipėdos Juozo Karoso muzikos mokyklos liaudies instrumentų orkestras ,,ŠALTINIS&quot;"/>
    <x v="3"/>
    <m/>
    <x v="1"/>
    <m/>
    <m/>
    <m/>
    <m/>
    <m/>
    <n v="18"/>
    <n v="2"/>
    <m/>
    <n v="20"/>
    <s v="Gintaras Jonaitis"/>
    <s v="Kolektyvo vadovas"/>
    <n v="861042330"/>
    <s v="giunteris@gmail.com"/>
    <s v="Gintaras Jonaitis orkestro vadovas,  kanklių ansamblio vadovė Vilija Jaselskienė"/>
    <s v=""/>
    <m/>
    <m/>
    <m/>
    <m/>
    <m/>
    <m/>
    <m/>
    <m/>
    <m/>
    <m/>
    <m/>
    <m/>
    <m/>
    <s v=""/>
    <s v=""/>
    <m/>
    <m/>
    <m/>
    <m/>
    <m/>
    <m/>
    <m/>
    <m/>
    <s v=""/>
    <s v=""/>
    <m/>
    <m/>
    <s v=""/>
    <m/>
    <s v=""/>
    <s v=""/>
    <s v=""/>
  </r>
  <r>
    <n v="435"/>
    <m/>
    <s v="Lietuva"/>
    <s v="Klaipėdos m."/>
    <s v="Klaipėdos Vytauto Didžiojo gimnazijos tautinės muzikos ir šokių ansamblis &quot;Žemaitukas&quot;"/>
    <x v="3"/>
    <m/>
    <x v="1"/>
    <m/>
    <m/>
    <m/>
    <m/>
    <m/>
    <n v="18"/>
    <n v="2"/>
    <m/>
    <n v="20"/>
    <s v="Milda Damaliene"/>
    <s v="Kolektyvo vadovas"/>
    <n v="867014575"/>
    <s v="mildadam@yahoo.com"/>
    <s v="Milda Damalienė,  meno vadovė, Darius Brazdeikis, birbynių grupės vadovas"/>
    <s v=""/>
    <m/>
    <m/>
    <m/>
    <m/>
    <m/>
    <m/>
    <m/>
    <m/>
    <m/>
    <m/>
    <m/>
    <m/>
    <m/>
    <s v=""/>
    <s v=""/>
    <m/>
    <m/>
    <m/>
    <m/>
    <m/>
    <m/>
    <m/>
    <m/>
    <s v=""/>
    <s v=""/>
    <m/>
    <m/>
    <s v=""/>
    <m/>
    <s v=""/>
    <s v=""/>
    <s v=""/>
  </r>
  <r>
    <n v="436"/>
    <m/>
    <s v="Lietuva"/>
    <s v="Klaipėdos m."/>
    <s v="Klaipėdos universiteto tautinio meno ansamblio liaudiškos muzikos kapela &quot;Vytinė&quot;"/>
    <x v="8"/>
    <s v=""/>
    <x v="0"/>
    <m/>
    <m/>
    <m/>
    <m/>
    <m/>
    <n v="5"/>
    <n v="1"/>
    <m/>
    <n v="6"/>
    <s v="Remigijus Staniulis"/>
    <s v="Kolektyvo vadovas"/>
    <m/>
    <m/>
    <m/>
    <s v=""/>
    <m/>
    <m/>
    <m/>
    <m/>
    <m/>
    <m/>
    <m/>
    <m/>
    <m/>
    <m/>
    <m/>
    <m/>
    <m/>
    <s v=""/>
    <s v=""/>
    <m/>
    <m/>
    <m/>
    <m/>
    <m/>
    <m/>
    <m/>
    <m/>
    <s v=""/>
    <s v=""/>
    <m/>
    <m/>
    <s v=""/>
    <m/>
    <s v=""/>
    <s v=""/>
    <s v=""/>
  </r>
  <r>
    <n v="437"/>
    <m/>
    <s v="Lietuva"/>
    <s v="Klaipėdos m."/>
    <s v="Klaipėdos &quot;Ąžuolyno&quot; gimnazijos jaunimo liaudiškų šokių grupė &quot;Auštra&quot;"/>
    <x v="4"/>
    <s v=""/>
    <x v="1"/>
    <s v="I"/>
    <m/>
    <m/>
    <m/>
    <m/>
    <n v="18"/>
    <n v="1"/>
    <m/>
    <n v="19"/>
    <s v="Loreta-Margarita Černeckienė"/>
    <s v="Kolektyvo vadovas"/>
    <s v="8-686-09856"/>
    <s v="loreta_cerneckiene@yahoo.com"/>
    <m/>
    <s v=""/>
    <m/>
    <m/>
    <m/>
    <m/>
    <m/>
    <m/>
    <m/>
    <m/>
    <m/>
    <m/>
    <m/>
    <m/>
    <m/>
    <s v=""/>
    <s v=""/>
    <m/>
    <m/>
    <m/>
    <m/>
    <m/>
    <m/>
    <m/>
    <m/>
    <s v=""/>
    <s v=""/>
    <m/>
    <m/>
    <s v=""/>
    <m/>
    <s v=""/>
    <s v=""/>
    <s v=""/>
  </r>
  <r>
    <n v="438"/>
    <m/>
    <s v="Lietuva"/>
    <s v="Klaipėdos m."/>
    <s v="Klaipėdos &quot;Ąžuolyno&quot; gimnazijos merginų liaudiškų šokių grupė"/>
    <x v="4"/>
    <s v=""/>
    <x v="1"/>
    <s v=""/>
    <m/>
    <m/>
    <m/>
    <m/>
    <n v="17"/>
    <n v="1"/>
    <m/>
    <n v="18"/>
    <s v="Rima Araškevičienė"/>
    <s v="Kolektyvo vadovas"/>
    <m/>
    <m/>
    <m/>
    <s v=""/>
    <m/>
    <m/>
    <m/>
    <m/>
    <m/>
    <m/>
    <m/>
    <m/>
    <m/>
    <m/>
    <m/>
    <m/>
    <m/>
    <s v=""/>
    <s v=""/>
    <m/>
    <m/>
    <m/>
    <m/>
    <m/>
    <m/>
    <m/>
    <m/>
    <s v=""/>
    <s v=""/>
    <m/>
    <m/>
    <s v=""/>
    <m/>
    <s v=""/>
    <s v=""/>
    <s v=""/>
  </r>
  <r>
    <n v="439"/>
    <m/>
    <s v="Lietuva"/>
    <s v="Klaipėdos m."/>
    <s v="Klaipėdos &quot;Saulėtekio&quot; pagrindinės mokyklos, jaunučių šokių grupės &quot;Saulėtekis&quot;"/>
    <x v="4"/>
    <s v=""/>
    <x v="1"/>
    <s v=""/>
    <m/>
    <m/>
    <m/>
    <m/>
    <n v="16"/>
    <n v="2"/>
    <m/>
    <n v="18"/>
    <s v="Ligita Pladienė"/>
    <s v="Kolektyvo vadovas"/>
    <n v="867340250"/>
    <s v="ligitaplad@gmail.com"/>
    <s v="Ligita Pladienė"/>
    <s v=""/>
    <m/>
    <m/>
    <m/>
    <m/>
    <m/>
    <m/>
    <m/>
    <m/>
    <m/>
    <m/>
    <m/>
    <m/>
    <m/>
    <s v=""/>
    <s v=""/>
    <m/>
    <m/>
    <m/>
    <m/>
    <m/>
    <m/>
    <m/>
    <m/>
    <s v=""/>
    <s v=""/>
    <m/>
    <m/>
    <s v=""/>
    <m/>
    <s v=""/>
    <s v=""/>
    <s v=""/>
  </r>
  <r>
    <n v="440"/>
    <m/>
    <s v="Lietuva"/>
    <s v="Klaipėdos m."/>
    <s v="Klaipėdos &quot;Varpo&quot; gimnazijos jaunimo liaudiškų šokių grupė"/>
    <x v="4"/>
    <s v=""/>
    <x v="1"/>
    <s v=""/>
    <m/>
    <m/>
    <m/>
    <m/>
    <n v="18"/>
    <n v="1"/>
    <m/>
    <n v="19"/>
    <s v="Vaidotas Gilys"/>
    <s v="Kolektyvo vadovas"/>
    <n v="865061084"/>
    <s v="nijolegiliene@yahoo.com"/>
    <m/>
    <s v=""/>
    <m/>
    <m/>
    <m/>
    <m/>
    <m/>
    <m/>
    <m/>
    <m/>
    <m/>
    <m/>
    <m/>
    <m/>
    <m/>
    <s v=""/>
    <s v=""/>
    <m/>
    <m/>
    <m/>
    <m/>
    <m/>
    <m/>
    <m/>
    <m/>
    <s v=""/>
    <s v=""/>
    <m/>
    <m/>
    <s v=""/>
    <m/>
    <s v=""/>
    <s v=""/>
    <s v=""/>
  </r>
  <r>
    <n v="441"/>
    <m/>
    <s v="Lietuva"/>
    <s v="Klaipėdos m."/>
    <s v="Klaipėdos Gedminų pagrindinės mokyklos jaunių liaudiškų šokių grupė &quot;Gedmina&quot;"/>
    <x v="4"/>
    <s v=""/>
    <x v="1"/>
    <s v="II"/>
    <m/>
    <m/>
    <m/>
    <m/>
    <n v="18"/>
    <n v="1"/>
    <m/>
    <n v="19"/>
    <s v="Saulius Rudelis"/>
    <s v="Kolektyvo vadovas"/>
    <n v="868556351"/>
    <s v="s.rudelis@gmail.com"/>
    <m/>
    <s v=""/>
    <m/>
    <m/>
    <m/>
    <m/>
    <m/>
    <m/>
    <m/>
    <m/>
    <m/>
    <m/>
    <m/>
    <m/>
    <m/>
    <s v=""/>
    <s v=""/>
    <m/>
    <m/>
    <m/>
    <m/>
    <m/>
    <m/>
    <m/>
    <m/>
    <s v=""/>
    <s v=""/>
    <m/>
    <m/>
    <s v=""/>
    <m/>
    <s v=""/>
    <s v=""/>
    <s v=""/>
  </r>
  <r>
    <n v="442"/>
    <m/>
    <s v="Lietuva"/>
    <s v="Klaipėdos m."/>
    <s v="Klaipėdos Gedminų pagrindinės mokyklos vyresniųjų liaudiškų šokių grupė &quot;Spacierius&quot; "/>
    <x v="4"/>
    <s v=""/>
    <x v="0"/>
    <s v="II"/>
    <m/>
    <m/>
    <m/>
    <m/>
    <n v="18"/>
    <n v="1"/>
    <m/>
    <n v="19"/>
    <s v="Saulius Rudelis"/>
    <s v="Kolektyvo vadovas"/>
    <n v="868556351"/>
    <s v="s.rudelis@gmail.com"/>
    <m/>
    <s v=""/>
    <m/>
    <m/>
    <m/>
    <m/>
    <m/>
    <m/>
    <m/>
    <m/>
    <m/>
    <m/>
    <m/>
    <m/>
    <m/>
    <s v=""/>
    <s v=""/>
    <m/>
    <m/>
    <m/>
    <m/>
    <m/>
    <m/>
    <m/>
    <m/>
    <s v=""/>
    <s v=""/>
    <m/>
    <m/>
    <s v=""/>
    <m/>
    <s v=""/>
    <s v=""/>
    <s v=""/>
  </r>
  <r>
    <n v="443"/>
    <m/>
    <s v="Lietuva"/>
    <s v="Klaipėdos m."/>
    <s v="Klaipėdos jaunimo centro choreografijos studijos ,,Inkarėlis&quot; pagyvenusiųjų šokių grupė ,,Sidabrinė gija&quot;"/>
    <x v="4"/>
    <s v=""/>
    <x v="0"/>
    <s v="I"/>
    <m/>
    <m/>
    <m/>
    <m/>
    <n v="18"/>
    <n v="1"/>
    <m/>
    <n v="19"/>
    <s v="Irena Marijona Gelgutienė"/>
    <s v="Kolektyvo vadovas"/>
    <n v="861246853"/>
    <s v="irenag@balticum-tv.lt"/>
    <m/>
    <s v=""/>
    <m/>
    <m/>
    <m/>
    <m/>
    <m/>
    <m/>
    <m/>
    <m/>
    <m/>
    <m/>
    <m/>
    <m/>
    <m/>
    <s v=""/>
    <s v=""/>
    <m/>
    <m/>
    <m/>
    <m/>
    <m/>
    <m/>
    <m/>
    <m/>
    <s v=""/>
    <s v=""/>
    <m/>
    <m/>
    <s v=""/>
    <m/>
    <s v=""/>
    <s v=""/>
    <s v=""/>
  </r>
  <r>
    <n v="444"/>
    <m/>
    <s v="Lietuva"/>
    <s v="Klaipėdos m."/>
    <s v="Klaipėdos jaunimo centro choreografijos studijos,,Inkarėlis&quot; merginų grupė"/>
    <x v="4"/>
    <s v=""/>
    <x v="1"/>
    <s v="II"/>
    <m/>
    <m/>
    <m/>
    <m/>
    <n v="17"/>
    <n v="1"/>
    <m/>
    <n v="18"/>
    <s v="Lina Klepeckaitė - Diržininkienė"/>
    <s v="Kolektyvo vadovas"/>
    <n v="868504559"/>
    <s v="linute.home@gmail.com"/>
    <m/>
    <s v=""/>
    <m/>
    <m/>
    <m/>
    <m/>
    <m/>
    <m/>
    <m/>
    <m/>
    <m/>
    <m/>
    <m/>
    <m/>
    <m/>
    <s v=""/>
    <s v=""/>
    <m/>
    <m/>
    <m/>
    <m/>
    <m/>
    <m/>
    <m/>
    <m/>
    <s v=""/>
    <s v=""/>
    <m/>
    <m/>
    <s v=""/>
    <m/>
    <s v=""/>
    <s v=""/>
    <s v=""/>
  </r>
  <r>
    <n v="445"/>
    <m/>
    <s v="Lietuva"/>
    <s v="Klaipėdos m."/>
    <s v="Klaipėdos jaunimo centro vaikų ir jaunimo tautinių šokių ansamblis &quot;Vijurkas&quot;"/>
    <x v="4"/>
    <s v=""/>
    <x v="1"/>
    <m/>
    <m/>
    <m/>
    <m/>
    <m/>
    <n v="47"/>
    <n v="3"/>
    <m/>
    <n v="50"/>
    <s v="Violeta Šleinienė"/>
    <s v="Kolektyvo vadovas"/>
    <n v="869957921"/>
    <s v="vijurkaskjc@gmail.com"/>
    <s v="Violeta Šleinienė ir Laura Šleiniūtė - vadovai, Ramona Valiūtė, "/>
    <s v=""/>
    <m/>
    <m/>
    <m/>
    <m/>
    <m/>
    <m/>
    <m/>
    <m/>
    <m/>
    <m/>
    <m/>
    <m/>
    <m/>
    <s v=""/>
    <s v=""/>
    <m/>
    <m/>
    <m/>
    <m/>
    <m/>
    <m/>
    <m/>
    <m/>
    <s v=""/>
    <s v=""/>
    <m/>
    <m/>
    <s v=""/>
    <m/>
    <s v=""/>
    <s v=""/>
    <s v=""/>
  </r>
  <r>
    <n v="446"/>
    <m/>
    <s v="Lietuva"/>
    <s v="Klaipėdos m."/>
    <s v="Klaipėdos jaunimo centro vaikų šokių kolektyvo &quot;Junga&quot; merginų grupė"/>
    <x v="4"/>
    <s v=""/>
    <x v="1"/>
    <s v="I"/>
    <m/>
    <m/>
    <m/>
    <m/>
    <n v="17"/>
    <n v="2"/>
    <m/>
    <n v="19"/>
    <s v="Ilona Stankevičienė"/>
    <s v="Kolektyvo vadovas"/>
    <n v="868554626"/>
    <s v="ilona.stanke@gmail.com"/>
    <s v="Ilona Stankevičienė, Artūras Iljinas"/>
    <s v=""/>
    <m/>
    <m/>
    <m/>
    <m/>
    <m/>
    <m/>
    <m/>
    <m/>
    <m/>
    <m/>
    <m/>
    <m/>
    <m/>
    <s v=""/>
    <s v=""/>
    <m/>
    <m/>
    <m/>
    <m/>
    <m/>
    <m/>
    <m/>
    <m/>
    <s v=""/>
    <s v=""/>
    <m/>
    <m/>
    <s v=""/>
    <m/>
    <s v=""/>
    <s v=""/>
    <s v=""/>
  </r>
  <r>
    <n v="447"/>
    <m/>
    <s v="Lietuva"/>
    <s v="Klaipėdos m."/>
    <s v="Klaipėdos Jeronimo Kačinsko muzikos mokyklos pagyvenusiųjų liaudiškų  šokių grupė &quot;Subatėlė&quot;"/>
    <x v="4"/>
    <s v=""/>
    <x v="0"/>
    <s v="II"/>
    <m/>
    <m/>
    <m/>
    <s v=" "/>
    <n v="18"/>
    <n v="1"/>
    <m/>
    <n v="19"/>
    <s v="Loreta Damijonaitytė"/>
    <s v="Kolektyvo vadovas"/>
    <n v="861854833"/>
    <s v="lordami64@gmail.com"/>
    <m/>
    <s v=""/>
    <m/>
    <m/>
    <m/>
    <m/>
    <m/>
    <m/>
    <m/>
    <m/>
    <m/>
    <m/>
    <m/>
    <m/>
    <m/>
    <s v=""/>
    <s v=""/>
    <m/>
    <m/>
    <m/>
    <m/>
    <m/>
    <m/>
    <m/>
    <m/>
    <s v=""/>
    <s v=""/>
    <m/>
    <m/>
    <s v=""/>
    <m/>
    <s v=""/>
    <s v=""/>
    <s v=""/>
  </r>
  <r>
    <n v="448"/>
    <m/>
    <s v="Lietuva"/>
    <s v="Klaipėdos m."/>
    <s v="Klaipėdos Liudviko Stulpino progimnazijos jaunių liaudiškų šokių grupė"/>
    <x v="4"/>
    <s v=""/>
    <x v="1"/>
    <n v="0"/>
    <m/>
    <m/>
    <m/>
    <m/>
    <n v="18"/>
    <n v="1"/>
    <m/>
    <n v="19"/>
    <s v="Joana Muntrimienė"/>
    <s v="Kolektyvo vadovas"/>
    <n v="867247313"/>
    <m/>
    <m/>
    <s v=""/>
    <m/>
    <m/>
    <m/>
    <m/>
    <m/>
    <m/>
    <m/>
    <m/>
    <m/>
    <m/>
    <m/>
    <m/>
    <m/>
    <s v=""/>
    <s v=""/>
    <m/>
    <m/>
    <m/>
    <m/>
    <m/>
    <m/>
    <m/>
    <m/>
    <s v=""/>
    <s v=""/>
    <m/>
    <m/>
    <s v=""/>
    <m/>
    <s v=""/>
    <s v=""/>
    <s v=""/>
  </r>
  <r>
    <n v="449"/>
    <m/>
    <s v="Lietuva"/>
    <s v="Klaipėdos m."/>
    <s v="Klaipėdos Liudviko Stulpino progimnazijos liaudiškų šokių kolektyvas &quot;Svajoklis&quot; 1 jaunučių grupė, 1 jaunuolių grupė"/>
    <x v="4"/>
    <s v=""/>
    <x v="1"/>
    <s v="II"/>
    <m/>
    <m/>
    <m/>
    <m/>
    <n v="36"/>
    <n v="1"/>
    <m/>
    <n v="37"/>
    <s v="Gilienė Nijolė"/>
    <s v="Kolektyvo vadovas"/>
    <n v="860605943"/>
    <m/>
    <m/>
    <s v=""/>
    <m/>
    <m/>
    <m/>
    <m/>
    <m/>
    <m/>
    <m/>
    <m/>
    <m/>
    <m/>
    <m/>
    <m/>
    <m/>
    <s v=""/>
    <s v=""/>
    <m/>
    <m/>
    <m/>
    <m/>
    <m/>
    <m/>
    <m/>
    <m/>
    <s v=""/>
    <s v=""/>
    <m/>
    <m/>
    <s v=""/>
    <m/>
    <s v=""/>
    <s v=""/>
    <s v=""/>
  </r>
  <r>
    <n v="450"/>
    <m/>
    <s v="Lietuva"/>
    <s v="Klaipėdos m."/>
    <s v="Klaipėdos m. savivaldybės kultūros centro Žvejų rūmai jaunimo liaudiškų šokių grupė ,,Žilvinas&quot;"/>
    <x v="4"/>
    <s v=""/>
    <x v="0"/>
    <s v="I"/>
    <m/>
    <m/>
    <m/>
    <m/>
    <n v="18"/>
    <n v="1"/>
    <m/>
    <n v="19"/>
    <s v="Gitana Puzinienė"/>
    <s v="Kolektyvo vadovas"/>
    <n v="860049069"/>
    <s v="zilvinas.gita@gmail.com"/>
    <m/>
    <s v=""/>
    <m/>
    <m/>
    <m/>
    <m/>
    <m/>
    <m/>
    <m/>
    <m/>
    <m/>
    <m/>
    <m/>
    <m/>
    <m/>
    <s v=""/>
    <s v=""/>
    <m/>
    <m/>
    <m/>
    <m/>
    <m/>
    <m/>
    <m/>
    <m/>
    <s v=""/>
    <s v=""/>
    <m/>
    <m/>
    <s v=""/>
    <m/>
    <s v=""/>
    <s v=""/>
    <s v=""/>
  </r>
  <r>
    <n v="451"/>
    <m/>
    <s v="Lietuva"/>
    <s v="Klaipėdos m."/>
    <s v="Klaipėdos m. savivaldybės kultūros centro Žvejų rūmai liaudiškų šokių kolektyvas ,,Vėtra&quot;"/>
    <x v="4"/>
    <s v=""/>
    <x v="0"/>
    <s v="I"/>
    <m/>
    <m/>
    <m/>
    <m/>
    <n v="19"/>
    <n v="1"/>
    <m/>
    <n v="20"/>
    <s v="Vilius Šleinius"/>
    <s v="Kolektyvo vadovas"/>
    <n v="868546340"/>
    <s v="choreografija@gmail.com"/>
    <m/>
    <s v=""/>
    <m/>
    <m/>
    <m/>
    <m/>
    <m/>
    <m/>
    <m/>
    <m/>
    <m/>
    <m/>
    <m/>
    <m/>
    <m/>
    <s v=""/>
    <s v=""/>
    <m/>
    <m/>
    <m/>
    <m/>
    <m/>
    <m/>
    <m/>
    <m/>
    <s v=""/>
    <s v=""/>
    <m/>
    <m/>
    <s v=""/>
    <m/>
    <s v=""/>
    <s v=""/>
    <s v=""/>
  </r>
  <r>
    <n v="452"/>
    <m/>
    <s v="Lietuva"/>
    <s v="Klaipėdos m."/>
    <s v="Klaipėdos Sendvario progimnazijos jaunučių liaudiškų šokių grupė &quot;Suktukas&quot;"/>
    <x v="4"/>
    <s v=""/>
    <x v="1"/>
    <s v="II"/>
    <m/>
    <m/>
    <m/>
    <m/>
    <n v="18"/>
    <n v="1"/>
    <m/>
    <n v="19"/>
    <s v="Diana Mockuvienė"/>
    <s v="Kolektyvo vadovas"/>
    <m/>
    <s v="diana.mockuviene@gmail.com"/>
    <m/>
    <s v=""/>
    <m/>
    <m/>
    <m/>
    <m/>
    <m/>
    <m/>
    <m/>
    <m/>
    <m/>
    <m/>
    <m/>
    <m/>
    <m/>
    <s v=""/>
    <s v=""/>
    <m/>
    <m/>
    <m/>
    <m/>
    <m/>
    <m/>
    <m/>
    <m/>
    <s v=""/>
    <s v=""/>
    <m/>
    <m/>
    <s v=""/>
    <m/>
    <s v=""/>
    <s v=""/>
    <s v=""/>
  </r>
  <r>
    <n v="453"/>
    <m/>
    <s v="Lietuva"/>
    <s v="Klaipėdos m."/>
    <s v="Klaipėdos Simono Dacho progimnazijos jaunučių liaudiškų šokių grupė &quot;Dagilėlis&quot;"/>
    <x v="4"/>
    <s v=""/>
    <x v="1"/>
    <s v="II"/>
    <m/>
    <m/>
    <m/>
    <m/>
    <n v="18"/>
    <n v="1"/>
    <m/>
    <n v="19"/>
    <s v="Zita Daugėlienė"/>
    <s v="Kolektyvo vadovas"/>
    <m/>
    <s v="zitadaugeliene@gmail.com"/>
    <m/>
    <s v=""/>
    <m/>
    <m/>
    <m/>
    <m/>
    <m/>
    <m/>
    <m/>
    <m/>
    <m/>
    <m/>
    <m/>
    <m/>
    <m/>
    <s v=""/>
    <s v=""/>
    <m/>
    <m/>
    <m/>
    <m/>
    <m/>
    <m/>
    <m/>
    <m/>
    <s v=""/>
    <s v=""/>
    <m/>
    <m/>
    <s v=""/>
    <m/>
    <s v=""/>
    <s v=""/>
    <s v=""/>
  </r>
  <r>
    <n v="454"/>
    <m/>
    <s v="Lietuva"/>
    <s v="Klaipėdos m."/>
    <s v="Klaipėdos universiteto tautinių šokių ansamblis &quot;Vytinė&quot;"/>
    <x v="4"/>
    <s v=""/>
    <x v="0"/>
    <s v="I"/>
    <m/>
    <m/>
    <m/>
    <s v="s"/>
    <n v="23"/>
    <n v="3"/>
    <m/>
    <n v="26"/>
    <s v="Vidmantas Mačiulskis"/>
    <s v="Kolektyvo vadovas"/>
    <n v="865144277"/>
    <s v="vidasmac@gmail.com"/>
    <s v="Irena Petrulionienė, Vidmantas Mačiulskis, Juozas Staniulis"/>
    <s v=""/>
    <m/>
    <m/>
    <m/>
    <m/>
    <m/>
    <m/>
    <m/>
    <m/>
    <m/>
    <m/>
    <m/>
    <m/>
    <m/>
    <s v=""/>
    <s v=""/>
    <m/>
    <m/>
    <m/>
    <m/>
    <m/>
    <m/>
    <m/>
    <m/>
    <s v=""/>
    <s v=""/>
    <m/>
    <m/>
    <s v=""/>
    <m/>
    <s v=""/>
    <s v=""/>
    <s v=""/>
  </r>
  <r>
    <n v="455"/>
    <m/>
    <s v="Lietuva"/>
    <s v="Klaipėdos m."/>
    <s v="Klaipėdos etnokultūros centro folkloro ansamblis &quot;Alka&quot;"/>
    <x v="5"/>
    <s v="suaugusiųjų teatras"/>
    <x v="0"/>
    <s v="I"/>
    <m/>
    <m/>
    <m/>
    <m/>
    <n v="26"/>
    <n v="2"/>
    <m/>
    <n v="28"/>
    <s v="Dalia Kiseliūnaitė"/>
    <s v="Kolektyvo vadovas"/>
    <n v="868855649"/>
    <s v="uostas8@yahoo.com"/>
    <s v=" Dalia Kiseliūnaitė,  Martynas Ratas"/>
    <s v=""/>
    <m/>
    <m/>
    <m/>
    <m/>
    <m/>
    <m/>
    <m/>
    <m/>
    <m/>
    <m/>
    <m/>
    <m/>
    <m/>
    <s v=""/>
    <n v="28"/>
    <m/>
    <m/>
    <m/>
    <m/>
    <m/>
    <m/>
    <m/>
    <m/>
    <s v=""/>
    <s v=""/>
    <m/>
    <m/>
    <s v=""/>
    <m/>
    <s v=""/>
    <s v=""/>
    <s v=""/>
  </r>
  <r>
    <n v="456"/>
    <m/>
    <s v="Lietuva"/>
    <s v="Klaipėdos m."/>
    <s v="Klaipėdos etnokultūros centro vaikų ir jaunimo folkloro ansamblis &quot;Vorusnėlė&quot; "/>
    <x v="5"/>
    <s v="vaikų / jaunimo teatras"/>
    <x v="1"/>
    <s v="III"/>
    <m/>
    <m/>
    <m/>
    <m/>
    <n v="15"/>
    <n v="1"/>
    <m/>
    <n v="16"/>
    <s v="Dalia Kiseliūnaitė"/>
    <s v="Kolektyvo vadovas"/>
    <n v="868855649"/>
    <s v="uostas8@yahoo.com"/>
    <m/>
    <s v=""/>
    <m/>
    <m/>
    <m/>
    <m/>
    <m/>
    <m/>
    <m/>
    <m/>
    <m/>
    <m/>
    <m/>
    <m/>
    <m/>
    <s v=""/>
    <n v="16"/>
    <m/>
    <m/>
    <m/>
    <m/>
    <m/>
    <m/>
    <m/>
    <m/>
    <s v=""/>
    <s v=""/>
    <m/>
    <m/>
    <s v=""/>
    <m/>
    <s v=""/>
    <s v=""/>
    <s v=""/>
  </r>
  <r>
    <n v="457"/>
    <m/>
    <s v="Lietuva"/>
    <s v="Klaipėdos m."/>
    <s v="Klaipėdos jaunimo teatras (VšĮ) "/>
    <x v="5"/>
    <s v="vaikų / jaunimo teatras"/>
    <x v="0"/>
    <n v="0"/>
    <m/>
    <m/>
    <m/>
    <m/>
    <n v="25"/>
    <n v="2"/>
    <m/>
    <n v="27"/>
    <s v="Valentinas Masalskis"/>
    <s v="Kolektyvo vadovas"/>
    <s v="8 698 30069"/>
    <s v="v.j.masalskis@gmail.com"/>
    <s v="Režisierius Valentinas Masalskis, kompozitorė Nijolė Sinkevičiūtė"/>
    <s v=""/>
    <m/>
    <m/>
    <m/>
    <m/>
    <m/>
    <m/>
    <m/>
    <m/>
    <m/>
    <m/>
    <m/>
    <m/>
    <m/>
    <s v=""/>
    <n v="27"/>
    <m/>
    <m/>
    <m/>
    <m/>
    <m/>
    <m/>
    <m/>
    <m/>
    <s v=""/>
    <s v=""/>
    <m/>
    <m/>
    <s v=""/>
    <m/>
    <s v=""/>
    <s v=""/>
    <s v=""/>
  </r>
  <r>
    <n v="458"/>
    <m/>
    <s v="Lietuva"/>
    <s v="Klaipėdos m."/>
    <s v="Klaipėdos klounų teatras &quot;Dulidu&quot;"/>
    <x v="5"/>
    <s v="suaugusiųjų teatras"/>
    <x v="0"/>
    <n v="0"/>
    <m/>
    <m/>
    <m/>
    <m/>
    <n v="5"/>
    <n v="1"/>
    <m/>
    <n v="6"/>
    <s v="Liudas Vyšniauskas"/>
    <s v="Kolektyvo vadovas"/>
    <s v="8-618-37828"/>
    <s v="liudas_dulidu@gmail.com"/>
    <m/>
    <s v=""/>
    <m/>
    <m/>
    <m/>
    <m/>
    <m/>
    <m/>
    <m/>
    <m/>
    <m/>
    <m/>
    <m/>
    <m/>
    <m/>
    <s v=""/>
    <n v="6"/>
    <m/>
    <m/>
    <m/>
    <m/>
    <m/>
    <m/>
    <m/>
    <m/>
    <s v=""/>
    <s v=""/>
    <m/>
    <m/>
    <s v=""/>
    <m/>
    <s v=""/>
    <s v=""/>
    <s v=""/>
  </r>
  <r>
    <n v="459"/>
    <m/>
    <s v="Lietuva"/>
    <s v="Klaipėdos m."/>
    <s v="Klaipėdos kultūros centro &quot;Žvejų rūmai&quot; pantomimos teatras &quot;A&quot;"/>
    <x v="5"/>
    <s v="suaugusiųjų teatras"/>
    <x v="0"/>
    <s v="I"/>
    <m/>
    <m/>
    <m/>
    <m/>
    <n v="10"/>
    <n v="1"/>
    <m/>
    <n v="11"/>
    <s v="Aleksas Mažonas"/>
    <s v="Kolektyvo vadovas"/>
    <s v="8-687-70195"/>
    <s v="mimealex@gmail.com "/>
    <m/>
    <s v=""/>
    <m/>
    <m/>
    <m/>
    <m/>
    <m/>
    <m/>
    <m/>
    <m/>
    <m/>
    <m/>
    <m/>
    <m/>
    <m/>
    <s v=""/>
    <n v="11"/>
    <m/>
    <m/>
    <m/>
    <m/>
    <m/>
    <m/>
    <m/>
    <m/>
    <s v=""/>
    <s v=""/>
    <m/>
    <m/>
    <s v=""/>
    <m/>
    <s v=""/>
    <s v=""/>
    <s v=""/>
  </r>
  <r>
    <n v="460"/>
    <m/>
    <s v="Lietuva"/>
    <s v="Klaipėdos m."/>
    <s v="Klaipėdos Juozo Karoso muzikos mokyklos pučiamųjų instrumentų orkestras"/>
    <x v="6"/>
    <s v=""/>
    <x v="1"/>
    <s v="III"/>
    <m/>
    <m/>
    <m/>
    <m/>
    <n v="28"/>
    <n v="1"/>
    <m/>
    <n v="29"/>
    <s v="Vilmantas Surdokas"/>
    <s v="Kolektyvo vadovas"/>
    <n v="860404902"/>
    <s v="dovile.surdokiene@inbox.lt"/>
    <m/>
    <s v=""/>
    <m/>
    <m/>
    <m/>
    <m/>
    <m/>
    <m/>
    <m/>
    <m/>
    <m/>
    <m/>
    <m/>
    <m/>
    <m/>
    <s v=""/>
    <s v=""/>
    <m/>
    <m/>
    <m/>
    <m/>
    <m/>
    <m/>
    <m/>
    <m/>
    <s v=""/>
    <s v=""/>
    <m/>
    <m/>
    <s v=""/>
    <m/>
    <s v=""/>
    <s v=""/>
    <s v=""/>
  </r>
  <r>
    <n v="461"/>
    <m/>
    <s v="Lietuva"/>
    <s v="Klaipėdos m."/>
    <s v="Klaipėdos vaikų laisvalaikio centro pučiamųjų orkestro šokėjų grupė"/>
    <x v="6"/>
    <s v=""/>
    <x v="1"/>
    <m/>
    <m/>
    <m/>
    <m/>
    <m/>
    <n v="13"/>
    <n v="1"/>
    <m/>
    <n v="14"/>
    <m/>
    <s v="Kolektyvo vadovas"/>
    <m/>
    <m/>
    <m/>
    <s v=""/>
    <m/>
    <m/>
    <m/>
    <m/>
    <m/>
    <m/>
    <m/>
    <m/>
    <m/>
    <m/>
    <m/>
    <m/>
    <m/>
    <s v=""/>
    <s v=""/>
    <m/>
    <m/>
    <m/>
    <m/>
    <m/>
    <m/>
    <m/>
    <m/>
    <s v=""/>
    <s v=""/>
    <m/>
    <m/>
    <s v=""/>
    <m/>
    <s v=""/>
    <s v=""/>
    <s v=""/>
  </r>
  <r>
    <n v="462"/>
    <m/>
    <s v="Lietuva"/>
    <s v="Klaipėdos m."/>
    <s v="Klaipėdos jaunimo centro vokalo studija &quot;Vega&quot;"/>
    <x v="9"/>
    <s v=""/>
    <x v="1"/>
    <m/>
    <m/>
    <m/>
    <m/>
    <m/>
    <n v="15"/>
    <n v="2"/>
    <m/>
    <n v="17"/>
    <m/>
    <s v="Kolektyvo vadovas"/>
    <m/>
    <m/>
    <s v="Jolanta Vasiliauskienė, Ieva Skergelzienė"/>
    <s v=""/>
    <m/>
    <m/>
    <m/>
    <m/>
    <m/>
    <m/>
    <m/>
    <m/>
    <m/>
    <m/>
    <m/>
    <m/>
    <m/>
    <s v=""/>
    <s v=""/>
    <m/>
    <m/>
    <m/>
    <m/>
    <m/>
    <m/>
    <m/>
    <m/>
    <s v=""/>
    <s v=""/>
    <m/>
    <m/>
    <s v=""/>
    <m/>
    <s v=""/>
    <s v=""/>
    <s v=""/>
  </r>
  <r>
    <n v="463"/>
    <m/>
    <s v="Lietuva"/>
    <s v="Klaipėdos r."/>
    <s v="Klaipėdos rajono  Kretingalės  bendruomenės mišrus choras"/>
    <x v="0"/>
    <s v="suaugusiųjų mišrus choras"/>
    <x v="0"/>
    <s v="III"/>
    <m/>
    <m/>
    <m/>
    <m/>
    <n v="25"/>
    <n v="2"/>
    <m/>
    <n v="27"/>
    <s v="Gintarė Stankūnaitė"/>
    <s v="Kolektyvo vadovas"/>
    <n v="868405743"/>
    <s v="kretingaleskc@gmail.com"/>
    <s v="Gintarė Stankūnaitė, Stanislovas Vasiliauskas"/>
    <s v=""/>
    <m/>
    <m/>
    <m/>
    <m/>
    <m/>
    <m/>
    <m/>
    <m/>
    <m/>
    <m/>
    <m/>
    <m/>
    <m/>
    <s v=""/>
    <s v=""/>
    <m/>
    <m/>
    <m/>
    <m/>
    <m/>
    <m/>
    <m/>
    <m/>
    <s v=""/>
    <s v=""/>
    <m/>
    <m/>
    <s v=""/>
    <m/>
    <s v=""/>
    <s v=""/>
    <s v=""/>
  </r>
  <r>
    <n v="464"/>
    <m/>
    <s v="Lietuva"/>
    <s v="Klaipėdos r."/>
    <s v="Klaipėdos rajono Gargždų &quot;Vaivorykštės&quot; gimnazijos merginų choras"/>
    <x v="0"/>
    <s v="moksleivių merginų choras"/>
    <x v="1"/>
    <s v="III"/>
    <m/>
    <m/>
    <m/>
    <m/>
    <n v="30"/>
    <n v="2"/>
    <m/>
    <n v="32"/>
    <s v="Jūratė Surblienė"/>
    <s v="Kolektyvo vadovas"/>
    <n v="846494772"/>
    <s v="laimarimkiene@gmail.com"/>
    <s v="Laima Rimkienė ir Jūratė Surblienė kolektyvo vadovės"/>
    <s v=""/>
    <m/>
    <m/>
    <m/>
    <m/>
    <m/>
    <m/>
    <m/>
    <m/>
    <m/>
    <m/>
    <m/>
    <m/>
    <m/>
    <s v=""/>
    <s v=""/>
    <m/>
    <m/>
    <m/>
    <m/>
    <m/>
    <m/>
    <m/>
    <m/>
    <s v=""/>
    <s v=""/>
    <m/>
    <m/>
    <s v=""/>
    <m/>
    <s v=""/>
    <s v=""/>
    <s v=""/>
  </r>
  <r>
    <n v="465"/>
    <m/>
    <s v="Lietuva"/>
    <s v="Klaipėdos r."/>
    <s v="Klaipėdos rajono Gargždų muzikos mokyklos berniukų ir jaunuolių choras &quot;Klevelis&quot; "/>
    <x v="0"/>
    <s v="moksleivių mišrus choras"/>
    <x v="1"/>
    <s v="III"/>
    <m/>
    <m/>
    <m/>
    <m/>
    <n v="33"/>
    <n v="2"/>
    <m/>
    <n v="35"/>
    <s v="Vidutis Petras Normantas"/>
    <s v="Kolektyvo vadovas"/>
    <n v="868667110"/>
    <s v="vid.normantas@gmail.com"/>
    <s v="Gžegožas Krušinskis , Vidutis Petras Normantas  "/>
    <s v=""/>
    <m/>
    <m/>
    <m/>
    <m/>
    <m/>
    <m/>
    <m/>
    <m/>
    <m/>
    <m/>
    <m/>
    <m/>
    <m/>
    <s v=""/>
    <s v=""/>
    <m/>
    <m/>
    <m/>
    <m/>
    <m/>
    <m/>
    <m/>
    <m/>
    <s v=""/>
    <s v=""/>
    <m/>
    <m/>
    <s v=""/>
    <m/>
    <s v=""/>
    <s v=""/>
    <s v=""/>
  </r>
  <r>
    <n v="466"/>
    <m/>
    <s v="Lietuva"/>
    <s v="Klaipėdos r."/>
    <s v="Klaipėdos rajono Gargždų muzikos mokyklos jaunių choras"/>
    <x v="0"/>
    <s v="jaunių choras"/>
    <x v="1"/>
    <s v="III"/>
    <m/>
    <m/>
    <m/>
    <m/>
    <n v="30"/>
    <n v="1"/>
    <m/>
    <n v="31"/>
    <s v="Danguolė Gerdauskienė"/>
    <s v="Kolektyvo vadovas"/>
    <n v="867541961"/>
    <s v="dnguole.gerdauskiene@gmail.com"/>
    <m/>
    <s v=""/>
    <m/>
    <m/>
    <m/>
    <m/>
    <m/>
    <m/>
    <m/>
    <m/>
    <m/>
    <m/>
    <m/>
    <m/>
    <m/>
    <s v=""/>
    <s v=""/>
    <m/>
    <m/>
    <m/>
    <m/>
    <m/>
    <m/>
    <m/>
    <m/>
    <s v=""/>
    <s v=""/>
    <m/>
    <m/>
    <s v=""/>
    <m/>
    <s v=""/>
    <s v=""/>
    <s v=""/>
  </r>
  <r>
    <n v="467"/>
    <m/>
    <s v="Lietuva"/>
    <s v="Klaipėdos r."/>
    <s v="Klaipėdos rajono Veiviržėnų gimnazijos jaunių choras"/>
    <x v="0"/>
    <s v="jaunių choras"/>
    <x v="1"/>
    <s v="III"/>
    <m/>
    <m/>
    <m/>
    <m/>
    <n v="35"/>
    <n v="1"/>
    <m/>
    <n v="36"/>
    <s v="Jovita Jokšienė "/>
    <s v="Kolektyvo vadovas"/>
    <n v="861651849"/>
    <s v="jovita.joksiene@gmail.com"/>
    <m/>
    <s v=""/>
    <m/>
    <m/>
    <m/>
    <m/>
    <m/>
    <m/>
    <m/>
    <m/>
    <m/>
    <m/>
    <m/>
    <m/>
    <m/>
    <s v=""/>
    <s v=""/>
    <m/>
    <m/>
    <m/>
    <m/>
    <m/>
    <m/>
    <m/>
    <m/>
    <s v=""/>
    <s v=""/>
    <m/>
    <m/>
    <s v=""/>
    <m/>
    <s v=""/>
    <s v=""/>
    <s v=""/>
  </r>
  <r>
    <n v="468"/>
    <m/>
    <s v="Lietuva"/>
    <s v="Klaipėdos r."/>
    <s v="Klaipėdos r. Dovilų etninės kultūros centroFolkloro ansamblis &quot;Lažupis&quot;"/>
    <x v="1"/>
    <s v=""/>
    <x v="2"/>
    <m/>
    <m/>
    <m/>
    <m/>
    <m/>
    <n v="19"/>
    <n v="1"/>
    <m/>
    <n v="20"/>
    <s v="Lilija Kerpienė"/>
    <s v="Kolektyvo vadovas"/>
    <n v="861192466"/>
    <s v="dovilai@yahoo.com"/>
    <m/>
    <n v="20"/>
    <m/>
    <m/>
    <m/>
    <m/>
    <m/>
    <m/>
    <m/>
    <m/>
    <m/>
    <m/>
    <m/>
    <m/>
    <m/>
    <s v=""/>
    <s v=""/>
    <m/>
    <m/>
    <m/>
    <m/>
    <m/>
    <m/>
    <m/>
    <m/>
    <s v=""/>
    <s v=""/>
    <m/>
    <m/>
    <s v=""/>
    <m/>
    <s v=""/>
    <s v=""/>
    <s v=""/>
  </r>
  <r>
    <n v="469"/>
    <m/>
    <s v="Lietuva"/>
    <s v="Klaipėdos r."/>
    <s v="Klaipėdos r. Gargždų kultūros centro Kvietinių skyriaus folkloro kolektyvas &quot;Kveitys&quot;"/>
    <x v="1"/>
    <s v=""/>
    <x v="2"/>
    <s v=""/>
    <m/>
    <m/>
    <m/>
    <m/>
    <n v="21"/>
    <n v="1"/>
    <m/>
    <n v="22"/>
    <s v="Regina Jokubaitytė"/>
    <s v="Kolektyvo vadovas"/>
    <n v="869904990"/>
    <s v="reginele1@one.lt"/>
    <m/>
    <n v="22"/>
    <m/>
    <m/>
    <m/>
    <m/>
    <m/>
    <m/>
    <m/>
    <m/>
    <m/>
    <m/>
    <m/>
    <m/>
    <m/>
    <s v=""/>
    <s v=""/>
    <m/>
    <m/>
    <m/>
    <m/>
    <m/>
    <m/>
    <m/>
    <m/>
    <s v=""/>
    <s v=""/>
    <m/>
    <m/>
    <s v=""/>
    <m/>
    <s v=""/>
    <s v=""/>
    <s v=""/>
  </r>
  <r>
    <n v="470"/>
    <m/>
    <s v="Lietuva"/>
    <s v="Klaipėdos r."/>
    <s v="Klaipėdos r. Kretingalės kultūros centro Girkalių skyriaus folkloro ansamblis &quot;Žiogupis&quot;"/>
    <x v="1"/>
    <s v=""/>
    <x v="0"/>
    <m/>
    <m/>
    <m/>
    <m/>
    <m/>
    <n v="13"/>
    <n v="1"/>
    <m/>
    <n v="14"/>
    <s v="Svajūnė Anužienė, Skarbalius Egidijus"/>
    <s v="Kolektyvo vadovas"/>
    <n v="865637163"/>
    <s v="kretingaleskc@gmail.com"/>
    <m/>
    <n v="14"/>
    <m/>
    <m/>
    <m/>
    <m/>
    <m/>
    <m/>
    <m/>
    <m/>
    <m/>
    <m/>
    <m/>
    <m/>
    <m/>
    <s v=""/>
    <s v=""/>
    <m/>
    <m/>
    <m/>
    <m/>
    <m/>
    <m/>
    <m/>
    <m/>
    <s v=""/>
    <s v=""/>
    <m/>
    <m/>
    <s v=""/>
    <m/>
    <s v=""/>
    <s v=""/>
    <s v=""/>
  </r>
  <r>
    <n v="471"/>
    <m/>
    <s v="Lietuva"/>
    <s v="Klaipėdos r."/>
    <s v="Klaipėdos r. Priekulės kultūros centro Agluonėnų skyriaus Folkloro ansamblis ,,Agluona&quot;"/>
    <x v="1"/>
    <s v=""/>
    <x v="0"/>
    <s v="III"/>
    <m/>
    <m/>
    <m/>
    <m/>
    <n v="8"/>
    <n v="1"/>
    <m/>
    <n v="9"/>
    <s v="Pranciška Kurmanskienė"/>
    <s v="Kolektyvo vadovas"/>
    <s v="8 61043767"/>
    <s v="pranutek@gmail.com"/>
    <m/>
    <n v="9"/>
    <m/>
    <m/>
    <m/>
    <m/>
    <m/>
    <m/>
    <m/>
    <m/>
    <m/>
    <m/>
    <m/>
    <m/>
    <m/>
    <s v=""/>
    <s v=""/>
    <m/>
    <m/>
    <m/>
    <m/>
    <m/>
    <m/>
    <m/>
    <m/>
    <s v=""/>
    <s v=""/>
    <m/>
    <m/>
    <s v=""/>
    <m/>
    <s v=""/>
    <s v=""/>
    <s v=""/>
  </r>
  <r>
    <n v="472"/>
    <m/>
    <s v="Lietuva"/>
    <s v="Klaipėdos r."/>
    <s v="Klaipėdos r. Priekulės kultūros centro folkloro ansamblis ,,Vėlingis&quot;"/>
    <x v="1"/>
    <s v=""/>
    <x v="0"/>
    <m/>
    <m/>
    <m/>
    <m/>
    <m/>
    <n v="13"/>
    <n v="1"/>
    <m/>
    <n v="14"/>
    <s v="Rūta Vildžiūnienė"/>
    <s v="Kolektyvo vadovas"/>
    <n v="868440600"/>
    <s v="rutawild@gmail.com"/>
    <m/>
    <n v="14"/>
    <m/>
    <m/>
    <m/>
    <m/>
    <m/>
    <m/>
    <m/>
    <m/>
    <m/>
    <m/>
    <m/>
    <m/>
    <m/>
    <s v=""/>
    <s v=""/>
    <m/>
    <m/>
    <m/>
    <m/>
    <m/>
    <m/>
    <m/>
    <m/>
    <s v=""/>
    <s v=""/>
    <m/>
    <m/>
    <s v=""/>
    <m/>
    <s v=""/>
    <s v=""/>
    <s v=""/>
  </r>
  <r>
    <n v="473"/>
    <m/>
    <s v="Lietuva"/>
    <s v="Klaipėdos r."/>
    <s v="Klaipėdos r. Slengių mokyklos - daugiafunkcio centro tradicinė kapela &quot;Martvežiai&quot;"/>
    <x v="1"/>
    <s v=""/>
    <x v="0"/>
    <s v=""/>
    <m/>
    <m/>
    <m/>
    <m/>
    <n v="8"/>
    <n v="1"/>
    <m/>
    <n v="9"/>
    <s v="Jonas Kavaliauskas"/>
    <s v="Kolektyvo vadovas"/>
    <n v="867435177"/>
    <s v="jono.etnopramogos@gmail.com"/>
    <m/>
    <n v="9"/>
    <m/>
    <m/>
    <m/>
    <m/>
    <m/>
    <m/>
    <m/>
    <m/>
    <m/>
    <m/>
    <m/>
    <m/>
    <m/>
    <s v=""/>
    <s v=""/>
    <m/>
    <m/>
    <m/>
    <m/>
    <m/>
    <m/>
    <m/>
    <m/>
    <s v=""/>
    <s v=""/>
    <m/>
    <m/>
    <s v=""/>
    <m/>
    <s v=""/>
    <s v=""/>
    <s v=""/>
  </r>
  <r>
    <n v="474"/>
    <m/>
    <s v="Lietuva"/>
    <s v="Klaipėdos r."/>
    <s v="Klaipėdos r.Gargždų kultūros centro folkloro ansamblis ,,Cyrulelis&quot;"/>
    <x v="1"/>
    <s v=""/>
    <x v="2"/>
    <m/>
    <m/>
    <m/>
    <m/>
    <m/>
    <n v="28"/>
    <n v="1"/>
    <m/>
    <n v="29"/>
    <s v="Vidmantas Radavičius"/>
    <s v="Kolektyvo vadovas"/>
    <s v="8 686 84 491"/>
    <s v="vidmantas.radavicius@gmail.com"/>
    <m/>
    <n v="29"/>
    <m/>
    <m/>
    <m/>
    <m/>
    <m/>
    <m/>
    <m/>
    <m/>
    <m/>
    <m/>
    <m/>
    <m/>
    <m/>
    <s v=""/>
    <s v=""/>
    <m/>
    <m/>
    <m/>
    <m/>
    <m/>
    <m/>
    <m/>
    <m/>
    <s v=""/>
    <s v=""/>
    <m/>
    <m/>
    <s v=""/>
    <m/>
    <s v=""/>
    <s v=""/>
    <s v=""/>
  </r>
  <r>
    <n v="475"/>
    <m/>
    <s v="Lietuva"/>
    <s v="Klaipėdos r."/>
    <s v="Klaipėdos r. Endriejavo vidurinės mokyklos skudutininkų ansamblis"/>
    <x v="2"/>
    <s v=""/>
    <x v="1"/>
    <m/>
    <m/>
    <m/>
    <m/>
    <m/>
    <n v="8"/>
    <n v="1"/>
    <m/>
    <n v="9"/>
    <m/>
    <s v="Kolektyvo vadovas"/>
    <m/>
    <m/>
    <m/>
    <s v=""/>
    <m/>
    <m/>
    <m/>
    <m/>
    <m/>
    <m/>
    <m/>
    <m/>
    <m/>
    <m/>
    <m/>
    <m/>
    <m/>
    <s v=""/>
    <s v=""/>
    <m/>
    <m/>
    <m/>
    <m/>
    <m/>
    <m/>
    <m/>
    <m/>
    <s v=""/>
    <s v=""/>
    <m/>
    <m/>
    <s v=""/>
    <m/>
    <s v=""/>
    <s v=""/>
    <s v=""/>
  </r>
  <r>
    <n v="476"/>
    <m/>
    <s v="Lietuva"/>
    <s v="Klaipėdos r."/>
    <s v="Klaipėdos r. Gargždų &quot;Vaivorykštės&quot; gimnazijos skudutininku ansamblis"/>
    <x v="2"/>
    <s v="skudučių ansamblis"/>
    <x v="1"/>
    <m/>
    <m/>
    <m/>
    <m/>
    <m/>
    <n v="8"/>
    <n v="1"/>
    <m/>
    <n v="9"/>
    <s v="Jūratė Surblienė"/>
    <s v="Kolektyvo vadovas"/>
    <s v="8 614 71125"/>
    <s v="laimarimkiene@gmail.com"/>
    <m/>
    <s v=""/>
    <m/>
    <m/>
    <m/>
    <m/>
    <m/>
    <m/>
    <m/>
    <m/>
    <m/>
    <m/>
    <m/>
    <m/>
    <m/>
    <s v=""/>
    <s v=""/>
    <m/>
    <m/>
    <m/>
    <m/>
    <m/>
    <m/>
    <m/>
    <m/>
    <s v=""/>
    <s v=""/>
    <m/>
    <m/>
    <s v=""/>
    <m/>
    <s v=""/>
    <s v=""/>
    <s v=""/>
  </r>
  <r>
    <n v="477"/>
    <m/>
    <s v="Lietuva"/>
    <s v="Klaipėdos r."/>
    <s v="Klaipėdos r. Gargždų muzikos mokyklos kanklių ansamblis"/>
    <x v="2"/>
    <s v="kanklių ansamblis"/>
    <x v="1"/>
    <s v="III"/>
    <m/>
    <m/>
    <m/>
    <m/>
    <n v="4"/>
    <n v="1"/>
    <m/>
    <n v="5"/>
    <s v="Jūratė Jatulienė"/>
    <s v="Kolektyvo vadovas"/>
    <n v="861366013"/>
    <s v="lizeta@telelanas.lt"/>
    <m/>
    <s v=""/>
    <m/>
    <m/>
    <m/>
    <m/>
    <m/>
    <m/>
    <m/>
    <m/>
    <m/>
    <m/>
    <m/>
    <m/>
    <m/>
    <s v=""/>
    <s v=""/>
    <m/>
    <m/>
    <m/>
    <m/>
    <m/>
    <m/>
    <m/>
    <m/>
    <s v=""/>
    <s v=""/>
    <m/>
    <m/>
    <s v=""/>
    <m/>
    <s v=""/>
    <s v=""/>
    <s v=""/>
  </r>
  <r>
    <n v="478"/>
    <m/>
    <s v="Lietuva"/>
    <s v="Klaipėdos r."/>
    <s v="Klaipėdos r. Gargždų muzikos mokyklos tradicinių kanklių ansamblis"/>
    <x v="2"/>
    <s v="tradicinių kanklių ansamblis"/>
    <x v="1"/>
    <m/>
    <m/>
    <m/>
    <m/>
    <m/>
    <n v="5"/>
    <n v="1"/>
    <m/>
    <n v="6"/>
    <s v="Jūratė Jatulienė"/>
    <s v="Kolektyvo vadovas"/>
    <n v="861366013"/>
    <s v="lizeta@telelanas.lt"/>
    <m/>
    <s v=""/>
    <m/>
    <m/>
    <m/>
    <m/>
    <m/>
    <m/>
    <m/>
    <m/>
    <m/>
    <m/>
    <m/>
    <m/>
    <m/>
    <s v=""/>
    <s v=""/>
    <m/>
    <m/>
    <m/>
    <m/>
    <m/>
    <m/>
    <m/>
    <m/>
    <s v=""/>
    <s v=""/>
    <m/>
    <m/>
    <s v=""/>
    <m/>
    <s v=""/>
    <s v=""/>
    <s v=""/>
  </r>
  <r>
    <n v="479"/>
    <m/>
    <s v="Lietuva"/>
    <s v="Klaipėdos r."/>
    <s v="Klaipėdos r. Gargždų muzikos mokyklos tradicinių kanklių ansamblis &quot;Gargždelė&quot;"/>
    <x v="2"/>
    <s v="tradicinių kanklių ansamblis"/>
    <x v="1"/>
    <m/>
    <m/>
    <m/>
    <m/>
    <m/>
    <n v="8"/>
    <n v="1"/>
    <m/>
    <n v="9"/>
    <s v="Danguolė Liutikienė"/>
    <s v="Kolektyvo vadovas"/>
    <n v="861426006"/>
    <s v="danguoleliutikiene@yahoo.com"/>
    <m/>
    <s v=""/>
    <m/>
    <m/>
    <m/>
    <m/>
    <m/>
    <m/>
    <m/>
    <m/>
    <m/>
    <m/>
    <m/>
    <m/>
    <m/>
    <s v=""/>
    <s v=""/>
    <m/>
    <m/>
    <m/>
    <m/>
    <m/>
    <m/>
    <m/>
    <m/>
    <s v=""/>
    <s v=""/>
    <m/>
    <m/>
    <s v=""/>
    <m/>
    <s v=""/>
    <s v=""/>
    <s v=""/>
  </r>
  <r>
    <n v="480"/>
    <m/>
    <s v="Lietuva"/>
    <s v="Klaipėdos r."/>
    <s v="Klaipėdos r. Gargždų muzikos mokyklos Veiviržėnų skyriaus liaudies instrumentų orkestras"/>
    <x v="2"/>
    <s v="mišrus ansamblis"/>
    <x v="1"/>
    <m/>
    <m/>
    <m/>
    <m/>
    <m/>
    <n v="7"/>
    <n v="2"/>
    <m/>
    <n v="9"/>
    <s v="Alvydas Vozgirdas"/>
    <s v="Kolektyvo vadovas"/>
    <n v="867638974"/>
    <s v="alvozgirdas@yahoo.com"/>
    <s v="Alvydas Vozgirdas ir Kristina Kartonaitė "/>
    <s v=""/>
    <m/>
    <m/>
    <m/>
    <m/>
    <m/>
    <m/>
    <m/>
    <m/>
    <m/>
    <m/>
    <m/>
    <m/>
    <m/>
    <s v=""/>
    <s v=""/>
    <m/>
    <m/>
    <m/>
    <m/>
    <m/>
    <m/>
    <m/>
    <m/>
    <s v=""/>
    <s v=""/>
    <m/>
    <m/>
    <s v=""/>
    <m/>
    <s v=""/>
    <s v=""/>
    <s v=""/>
  </r>
  <r>
    <n v="481"/>
    <m/>
    <s v="Lietuva"/>
    <s v="Klaipėdos r."/>
    <s v="Klaipėdos r. Vėžaičių kultūros centro Girininkų skyriaus tradicinių kanklių ansamblis &quot;Girelė&quot;"/>
    <x v="2"/>
    <s v="tradicinių kanklių ansamblis"/>
    <x v="1"/>
    <m/>
    <m/>
    <m/>
    <m/>
    <m/>
    <n v="12"/>
    <n v="1"/>
    <m/>
    <n v="13"/>
    <s v="Ramutė Pozingienė"/>
    <s v="Kolektyvo vadovas"/>
    <n v="867438296"/>
    <s v="ramutepo@gmail.com"/>
    <m/>
    <s v=""/>
    <m/>
    <m/>
    <m/>
    <m/>
    <m/>
    <m/>
    <m/>
    <m/>
    <m/>
    <m/>
    <m/>
    <m/>
    <m/>
    <s v=""/>
    <s v=""/>
    <m/>
    <m/>
    <m/>
    <m/>
    <m/>
    <m/>
    <m/>
    <m/>
    <s v=""/>
    <s v=""/>
    <m/>
    <m/>
    <s v=""/>
    <m/>
    <s v=""/>
    <s v=""/>
    <s v=""/>
  </r>
  <r>
    <n v="482"/>
    <m/>
    <s v="Lietuva"/>
    <s v="Klaipėdos r."/>
    <s v="Klaipėdos r.Judrėnų S.Dariaus pagrindinės mokyklos skudutininkų ansamblis"/>
    <x v="2"/>
    <s v="skudučių ansamblis"/>
    <x v="1"/>
    <m/>
    <m/>
    <m/>
    <m/>
    <m/>
    <n v="7"/>
    <n v="1"/>
    <m/>
    <n v="8"/>
    <s v="Aida Šermokaitė"/>
    <s v="Kolektyvo vadovas"/>
    <s v="8 693 34069"/>
    <s v="aida.sermokaite@gmail.com"/>
    <m/>
    <s v=""/>
    <m/>
    <m/>
    <m/>
    <m/>
    <m/>
    <m/>
    <m/>
    <m/>
    <m/>
    <m/>
    <m/>
    <m/>
    <m/>
    <s v=""/>
    <s v=""/>
    <m/>
    <m/>
    <m/>
    <m/>
    <m/>
    <m/>
    <m/>
    <m/>
    <s v=""/>
    <s v=""/>
    <m/>
    <m/>
    <s v=""/>
    <m/>
    <s v=""/>
    <s v=""/>
    <s v=""/>
  </r>
  <r>
    <n v="483"/>
    <m/>
    <s v="Lietuva"/>
    <s v="Klaipėdos r."/>
    <s v="Klaipėdos r. Dovilų etninės kultūros centro liaudiškos muzikos kapela"/>
    <x v="8"/>
    <s v=""/>
    <x v="2"/>
    <s v="II"/>
    <m/>
    <m/>
    <m/>
    <m/>
    <n v="6"/>
    <n v="1"/>
    <m/>
    <n v="7"/>
    <s v="Donatas Bielkauskas"/>
    <s v="Kolektyvo vadovas"/>
    <n v="867216413"/>
    <s v="dns@donis.lt"/>
    <m/>
    <s v=""/>
    <m/>
    <m/>
    <m/>
    <m/>
    <m/>
    <m/>
    <m/>
    <m/>
    <m/>
    <m/>
    <m/>
    <m/>
    <m/>
    <s v=""/>
    <s v=""/>
    <m/>
    <m/>
    <m/>
    <m/>
    <m/>
    <m/>
    <m/>
    <m/>
    <s v=""/>
    <s v=""/>
    <m/>
    <m/>
    <s v=""/>
    <m/>
    <s v=""/>
    <s v=""/>
    <s v=""/>
  </r>
  <r>
    <n v="484"/>
    <m/>
    <s v="Lietuva"/>
    <s v="Klaipėdos r."/>
    <s v="Klaipėdos r. Gargždų kultūros centro Šokių ir dainų ansamblio ,,Minija&quot;  jaunimo ir vyresniųjų šokėjų grupės"/>
    <x v="4"/>
    <s v=""/>
    <x v="2"/>
    <s v="I"/>
    <m/>
    <m/>
    <m/>
    <m/>
    <n v="36"/>
    <n v="2"/>
    <m/>
    <n v="38"/>
    <s v="Birutė Oželienė"/>
    <s v="Kolektyvo vadovas"/>
    <s v="8 676 00 967"/>
    <s v="direktore@gargzdukc.lt"/>
    <s v="Birutė Oželienė, Aurelija Urbaitienė "/>
    <s v=""/>
    <m/>
    <m/>
    <m/>
    <m/>
    <m/>
    <m/>
    <m/>
    <m/>
    <m/>
    <m/>
    <m/>
    <m/>
    <m/>
    <s v=""/>
    <s v=""/>
    <m/>
    <m/>
    <m/>
    <m/>
    <m/>
    <m/>
    <m/>
    <m/>
    <s v=""/>
    <s v=""/>
    <m/>
    <m/>
    <s v=""/>
    <m/>
    <s v=""/>
    <s v=""/>
    <s v=""/>
  </r>
  <r>
    <n v="485"/>
    <m/>
    <s v="Lietuva"/>
    <s v="Klaipėdos r."/>
    <s v="Klaipėdos r. Gargždų kultūros centro vaikų šokių studija &quot;Trepsiukas&quot;, 2 jaunučių grupės"/>
    <x v="4"/>
    <s v=""/>
    <x v="1"/>
    <s v="I"/>
    <m/>
    <m/>
    <m/>
    <m/>
    <n v="36"/>
    <n v="2"/>
    <m/>
    <n v="38"/>
    <s v="Lilija Šepčenko"/>
    <s v="Kolektyvo vadovas"/>
    <n v="861292836"/>
    <s v="lilijatrepsiukas@gmail.com"/>
    <s v="Lilija Šepčenko, Sandra Ruigytė "/>
    <s v=""/>
    <m/>
    <m/>
    <m/>
    <m/>
    <m/>
    <m/>
    <m/>
    <m/>
    <m/>
    <m/>
    <m/>
    <m/>
    <m/>
    <s v=""/>
    <s v=""/>
    <m/>
    <m/>
    <m/>
    <m/>
    <m/>
    <m/>
    <m/>
    <m/>
    <s v=""/>
    <s v=""/>
    <m/>
    <m/>
    <s v=""/>
    <m/>
    <s v=""/>
    <s v=""/>
    <s v=""/>
  </r>
  <r>
    <n v="486"/>
    <m/>
    <s v="Lietuva"/>
    <s v="Klaipėdos r."/>
    <s v="Klaipėdos r. Gargždų muzikos mokyklos jaunučių liaudiškų šokių grupė &quot;Sūkurėlis&quot;"/>
    <x v="4"/>
    <s v=""/>
    <x v="1"/>
    <s v="II"/>
    <m/>
    <m/>
    <m/>
    <m/>
    <n v="18"/>
    <n v="1"/>
    <m/>
    <n v="19"/>
    <s v="Birutė Oželienė"/>
    <s v="Kolektyvo vadovas"/>
    <n v="867600967"/>
    <s v="direktore@gargzdukc.lt"/>
    <m/>
    <s v=""/>
    <m/>
    <m/>
    <m/>
    <m/>
    <m/>
    <m/>
    <m/>
    <m/>
    <m/>
    <m/>
    <m/>
    <m/>
    <m/>
    <s v=""/>
    <s v=""/>
    <m/>
    <m/>
    <m/>
    <m/>
    <m/>
    <m/>
    <m/>
    <m/>
    <s v=""/>
    <s v=""/>
    <m/>
    <m/>
    <s v=""/>
    <m/>
    <s v=""/>
    <s v=""/>
    <s v=""/>
  </r>
  <r>
    <n v="487"/>
    <m/>
    <s v="Lietuva"/>
    <s v="Klaipėdos r."/>
    <s v="Klaipėdos r. Priekulės I. Simonaitytės gimnazijos jaunimo liaudiškų šokių grupė &quot;Smiltė&quot;"/>
    <x v="4"/>
    <s v=""/>
    <x v="1"/>
    <s v="III"/>
    <m/>
    <m/>
    <m/>
    <m/>
    <n v="18"/>
    <n v="1"/>
    <m/>
    <n v="19"/>
    <s v="Ramona Valiūtė"/>
    <s v="Kolektyvo vadovas"/>
    <n v="860966577"/>
    <m/>
    <m/>
    <s v=""/>
    <m/>
    <m/>
    <m/>
    <m/>
    <m/>
    <m/>
    <m/>
    <m/>
    <m/>
    <m/>
    <m/>
    <m/>
    <m/>
    <s v=""/>
    <s v=""/>
    <m/>
    <m/>
    <m/>
    <m/>
    <m/>
    <m/>
    <m/>
    <m/>
    <s v=""/>
    <s v=""/>
    <m/>
    <m/>
    <s v=""/>
    <m/>
    <s v=""/>
    <s v=""/>
    <s v=""/>
  </r>
  <r>
    <n v="488"/>
    <m/>
    <s v="Lietuva"/>
    <s v="Klaipėdos r."/>
    <s v="Klaipėdos r. Priekulės kultūros centro vyresniųjų liaudiškų šokių grupė ,,Gintaras&quot;"/>
    <x v="4"/>
    <s v=""/>
    <x v="0"/>
    <s v="III"/>
    <m/>
    <m/>
    <m/>
    <m/>
    <n v="18"/>
    <n v="1"/>
    <m/>
    <n v="19"/>
    <s v="Dalia Genčiuvienė"/>
    <s v="Kolektyvo vadovas"/>
    <s v="8 67527332"/>
    <s v="daliagenciu@yahoo.com"/>
    <m/>
    <s v=""/>
    <m/>
    <m/>
    <m/>
    <m/>
    <m/>
    <m/>
    <m/>
    <m/>
    <m/>
    <m/>
    <m/>
    <m/>
    <m/>
    <s v=""/>
    <s v=""/>
    <m/>
    <m/>
    <m/>
    <m/>
    <m/>
    <m/>
    <m/>
    <m/>
    <s v=""/>
    <s v=""/>
    <m/>
    <m/>
    <s v=""/>
    <m/>
    <s v=""/>
    <s v=""/>
    <s v=""/>
  </r>
  <r>
    <n v="489"/>
    <m/>
    <s v="Lietuva"/>
    <s v="Klaipėdos r."/>
    <s v="Klaipėdos r. Vėžaičių kultūros centro Lapių skyriaus jaunimo teatras &quot;Rozetė&quot;"/>
    <x v="5"/>
    <s v="vaikų / jaunimo teatras"/>
    <x v="1"/>
    <s v="II"/>
    <m/>
    <m/>
    <m/>
    <m/>
    <n v="10"/>
    <n v="1"/>
    <m/>
    <n v="11"/>
    <s v="Simona Skliutaitė"/>
    <s v="Kolektyvo vadovas"/>
    <s v="8-683-01219"/>
    <s v="vezaiciukc@gmail.com"/>
    <m/>
    <s v=""/>
    <m/>
    <m/>
    <m/>
    <m/>
    <m/>
    <m/>
    <m/>
    <m/>
    <m/>
    <m/>
    <m/>
    <m/>
    <m/>
    <s v=""/>
    <n v="11"/>
    <m/>
    <m/>
    <m/>
    <m/>
    <m/>
    <m/>
    <m/>
    <m/>
    <s v=""/>
    <s v=""/>
    <m/>
    <m/>
    <s v=""/>
    <m/>
    <s v=""/>
    <s v=""/>
    <s v=""/>
  </r>
  <r>
    <n v="490"/>
    <m/>
    <s v="Lietuva"/>
    <s v="Klaipėdos r."/>
    <s v="Klaipėdos r.Dovilų etninės kultūros centro &quot;Šėpos teatras&quot;"/>
    <x v="5"/>
    <s v="lėlių teatras"/>
    <x v="1"/>
    <s v="II"/>
    <m/>
    <m/>
    <m/>
    <m/>
    <n v="7"/>
    <n v="1"/>
    <m/>
    <n v="8"/>
    <s v="Gintarė Radvilavičiūtė"/>
    <s v="Kolektyvo vadovas"/>
    <n v="865279992"/>
    <s v="gintare.radvilaviciute@gmail.com_x000a_"/>
    <m/>
    <s v=""/>
    <m/>
    <m/>
    <m/>
    <m/>
    <m/>
    <m/>
    <m/>
    <m/>
    <m/>
    <m/>
    <m/>
    <m/>
    <m/>
    <s v=""/>
    <n v="8"/>
    <m/>
    <m/>
    <m/>
    <m/>
    <m/>
    <m/>
    <m/>
    <m/>
    <s v=""/>
    <s v=""/>
    <m/>
    <m/>
    <s v=""/>
    <m/>
    <s v=""/>
    <s v=""/>
    <s v=""/>
  </r>
  <r>
    <n v="491"/>
    <m/>
    <s v="Lietuva"/>
    <s v="Klaipėdos r."/>
    <s v="Priekulės kultūros centro Agluonėnų skyriaus klojimo teatras"/>
    <x v="5"/>
    <s v="suaugusiųjų teatras"/>
    <x v="0"/>
    <s v="II"/>
    <m/>
    <m/>
    <m/>
    <m/>
    <n v="14"/>
    <n v="1"/>
    <m/>
    <n v="15"/>
    <s v="Domininkas Malajavas"/>
    <s v="Kolektyvo vadovas"/>
    <s v="8 66251104"/>
    <s v="domininkas.m@gmail.com"/>
    <m/>
    <s v=""/>
    <m/>
    <m/>
    <m/>
    <m/>
    <m/>
    <m/>
    <m/>
    <m/>
    <m/>
    <m/>
    <m/>
    <m/>
    <m/>
    <s v=""/>
    <n v="15"/>
    <m/>
    <m/>
    <m/>
    <m/>
    <m/>
    <m/>
    <m/>
    <m/>
    <s v=""/>
    <s v=""/>
    <m/>
    <m/>
    <s v=""/>
    <m/>
    <s v=""/>
    <s v=""/>
    <s v=""/>
  </r>
  <r>
    <n v="492"/>
    <m/>
    <s v="Lietuva"/>
    <s v="Klaipėdos r."/>
    <s v="Klaipėdos r. Gargždų muzikos mokyklos pučiamųjų instrumentų orkestras ir choreografinė grupė"/>
    <x v="6"/>
    <s v=""/>
    <x v="1"/>
    <s v="II"/>
    <m/>
    <m/>
    <m/>
    <m/>
    <n v="46"/>
    <n v="2"/>
    <m/>
    <n v="48"/>
    <s v="Bronislovas Vaičius"/>
    <s v="Kolektyvo vadovas"/>
    <s v="8 606 13980"/>
    <s v="vaicius.b@gmail.com"/>
    <s v="Bronislovas Vaičius, orkestro vadovas,  Giedrė Malūnavičienė, choreografinės grupės vadovė"/>
    <s v=""/>
    <m/>
    <m/>
    <m/>
    <m/>
    <m/>
    <m/>
    <m/>
    <m/>
    <m/>
    <m/>
    <m/>
    <m/>
    <m/>
    <s v=""/>
    <s v=""/>
    <m/>
    <m/>
    <m/>
    <m/>
    <m/>
    <m/>
    <m/>
    <m/>
    <s v=""/>
    <s v=""/>
    <m/>
    <m/>
    <s v=""/>
    <m/>
    <s v=""/>
    <s v=""/>
    <s v=""/>
  </r>
  <r>
    <n v="493"/>
    <m/>
    <s v="Lietuva"/>
    <s v="Kretingos r."/>
    <s v="Kretingos meno mokyklos choras &quot;Smiltė&quot;"/>
    <x v="0"/>
    <s v="jaunių choras"/>
    <x v="1"/>
    <m/>
    <m/>
    <m/>
    <m/>
    <m/>
    <n v="30"/>
    <n v="1"/>
    <m/>
    <n v="31"/>
    <s v="Lilija Bakšanskienė"/>
    <s v="Kolektyvo vadovas"/>
    <s v="8 676 08388"/>
    <s v="liliuks@gmail.com"/>
    <m/>
    <s v=""/>
    <m/>
    <m/>
    <m/>
    <m/>
    <m/>
    <m/>
    <m/>
    <m/>
    <m/>
    <m/>
    <m/>
    <m/>
    <m/>
    <s v=""/>
    <s v=""/>
    <m/>
    <m/>
    <m/>
    <m/>
    <m/>
    <m/>
    <m/>
    <m/>
    <s v=""/>
    <s v=""/>
    <m/>
    <m/>
    <s v=""/>
    <m/>
    <s v=""/>
    <s v=""/>
    <s v=""/>
  </r>
  <r>
    <n v="494"/>
    <m/>
    <s v="Lietuva"/>
    <s v="Kretingos r."/>
    <s v="Kretingos meno mokyklos jaunių  choras &quot;Saulainė&quot;"/>
    <x v="0"/>
    <s v="jaunių choras"/>
    <x v="1"/>
    <s v="I"/>
    <m/>
    <m/>
    <m/>
    <m/>
    <n v="36"/>
    <n v="2"/>
    <m/>
    <n v="38"/>
    <s v="Violeta Andruškevičienė"/>
    <s v="Kolektyvo vadovas"/>
    <s v="8 681 62388"/>
    <s v="violeta.vandrus@gmail.com"/>
    <s v="Violeta Andruškevičienė, Eugenija Karkienė "/>
    <s v=""/>
    <m/>
    <m/>
    <m/>
    <m/>
    <m/>
    <m/>
    <m/>
    <m/>
    <m/>
    <m/>
    <m/>
    <m/>
    <m/>
    <s v=""/>
    <s v=""/>
    <m/>
    <m/>
    <m/>
    <m/>
    <m/>
    <m/>
    <m/>
    <m/>
    <s v=""/>
    <s v=""/>
    <m/>
    <m/>
    <s v=""/>
    <m/>
    <s v=""/>
    <s v=""/>
    <s v=""/>
  </r>
  <r>
    <n v="495"/>
    <m/>
    <s v="Lietuva"/>
    <s v="Kretingos r."/>
    <s v="Kretingos rajono kultūros centro kamerinis mišrus choras "/>
    <x v="0"/>
    <s v="suaugusiųjų mišrus choras"/>
    <x v="0"/>
    <s v="I"/>
    <m/>
    <m/>
    <m/>
    <m/>
    <n v="23"/>
    <n v="1"/>
    <m/>
    <n v="24"/>
    <s v="Kristina Rimienė"/>
    <s v="Kolektyvo vadovas"/>
    <s v="8 683 18775"/>
    <s v="kristina.jazdauskaite@gmail.com"/>
    <m/>
    <s v=""/>
    <m/>
    <m/>
    <m/>
    <m/>
    <m/>
    <m/>
    <m/>
    <m/>
    <m/>
    <m/>
    <m/>
    <m/>
    <m/>
    <s v=""/>
    <s v=""/>
    <m/>
    <m/>
    <m/>
    <m/>
    <m/>
    <m/>
    <m/>
    <m/>
    <s v=""/>
    <s v=""/>
    <m/>
    <m/>
    <s v=""/>
    <m/>
    <s v=""/>
    <s v=""/>
    <s v=""/>
  </r>
  <r>
    <n v="496"/>
    <m/>
    <s v="Lietuva"/>
    <s v="Kretingos r."/>
    <s v="Kretingos rajono kultūros centro moterų choras &quot;Svaja&quot;"/>
    <x v="0"/>
    <s v="moterų choras"/>
    <x v="0"/>
    <s v="III"/>
    <m/>
    <m/>
    <m/>
    <m/>
    <n v="22"/>
    <n v="1"/>
    <m/>
    <n v="23"/>
    <s v="Aloyzas Žilys"/>
    <s v="Kolektyvo vadovas"/>
    <s v="8 606 84406"/>
    <s v="aloyzas.zilys@gmail.com"/>
    <m/>
    <s v=""/>
    <m/>
    <m/>
    <m/>
    <m/>
    <m/>
    <m/>
    <m/>
    <m/>
    <m/>
    <m/>
    <m/>
    <m/>
    <m/>
    <s v=""/>
    <s v=""/>
    <m/>
    <m/>
    <m/>
    <m/>
    <m/>
    <m/>
    <m/>
    <m/>
    <s v=""/>
    <s v=""/>
    <m/>
    <m/>
    <s v=""/>
    <m/>
    <s v=""/>
    <s v=""/>
    <s v=""/>
  </r>
  <r>
    <n v="497"/>
    <m/>
    <s v="Lietuva"/>
    <s v="Kretingos r."/>
    <s v="Kretingos rajono kultūros centro vyrų choras &quot;Žilvinas&quot;"/>
    <x v="0"/>
    <s v="vyrų choras"/>
    <x v="0"/>
    <s v="III"/>
    <m/>
    <m/>
    <m/>
    <m/>
    <n v="14"/>
    <n v="1"/>
    <m/>
    <n v="15"/>
    <s v="Aloyzas Žilys"/>
    <s v="Kolektyvo vadovas"/>
    <s v="8 606 84406"/>
    <s v="aloyzas.zilys@gmail.com"/>
    <m/>
    <s v=""/>
    <m/>
    <m/>
    <m/>
    <m/>
    <m/>
    <m/>
    <m/>
    <m/>
    <m/>
    <m/>
    <m/>
    <m/>
    <m/>
    <s v=""/>
    <s v=""/>
    <m/>
    <m/>
    <m/>
    <m/>
    <m/>
    <m/>
    <m/>
    <m/>
    <s v=""/>
    <s v=""/>
    <m/>
    <m/>
    <s v=""/>
    <m/>
    <s v=""/>
    <s v=""/>
    <s v=""/>
  </r>
  <r>
    <n v="498"/>
    <m/>
    <s v="Lietuva"/>
    <s v="Kretingos r."/>
    <s v="Kretingos rajono Salantų gimnazijos jaunimo  mišrus choras"/>
    <x v="0"/>
    <s v="moksleivių mišrus choras"/>
    <x v="1"/>
    <s v="III"/>
    <m/>
    <m/>
    <m/>
    <m/>
    <n v="25"/>
    <n v="1"/>
    <m/>
    <n v="26"/>
    <s v="Valentina Budrienė"/>
    <s v="Kolektyvo vadovas"/>
    <s v="8 650 52606"/>
    <s v="budriene7@gmail.com"/>
    <m/>
    <s v=""/>
    <m/>
    <m/>
    <m/>
    <m/>
    <m/>
    <m/>
    <m/>
    <m/>
    <m/>
    <m/>
    <m/>
    <m/>
    <m/>
    <s v=""/>
    <s v=""/>
    <m/>
    <m/>
    <m/>
    <m/>
    <m/>
    <m/>
    <m/>
    <m/>
    <s v=""/>
    <s v=""/>
    <m/>
    <m/>
    <s v=""/>
    <m/>
    <s v=""/>
    <s v=""/>
    <s v=""/>
  </r>
  <r>
    <n v="499"/>
    <m/>
    <s v="Lietuva"/>
    <s v="Kretingos r."/>
    <s v="Kretingos rajono Salantų meno mokyklos jaunių choras"/>
    <x v="0"/>
    <s v="jaunių choras"/>
    <x v="1"/>
    <s v="III"/>
    <m/>
    <m/>
    <m/>
    <m/>
    <n v="25"/>
    <n v="1"/>
    <m/>
    <n v="26"/>
    <s v="Vita Baužytė"/>
    <s v="Kolektyvo vadovas"/>
    <s v="8 698 88796"/>
    <s v="smenom@smeno.kretinga.lm.lt"/>
    <m/>
    <s v=""/>
    <m/>
    <m/>
    <m/>
    <m/>
    <m/>
    <m/>
    <m/>
    <m/>
    <m/>
    <m/>
    <m/>
    <m/>
    <m/>
    <s v=""/>
    <s v=""/>
    <m/>
    <m/>
    <m/>
    <m/>
    <m/>
    <m/>
    <m/>
    <m/>
    <s v=""/>
    <s v=""/>
    <m/>
    <m/>
    <s v=""/>
    <m/>
    <s v=""/>
    <s v=""/>
    <s v=""/>
  </r>
  <r>
    <n v="500"/>
    <m/>
    <s v="Lietuva"/>
    <s v="Kretingos r."/>
    <s v="Kretingos r. Darbėnų gimnazijos Piliakalnio pagrindinio ugdymo skyriaus vaikų folkloro ansamblis &quot;Keilelė&quot;"/>
    <x v="1"/>
    <s v=""/>
    <x v="1"/>
    <m/>
    <m/>
    <m/>
    <m/>
    <m/>
    <n v="18"/>
    <n v="3"/>
    <m/>
    <n v="21"/>
    <s v="Laimutė Šiaulienė, Vida Jonauskienė"/>
    <s v="Kolektyvo vadovas"/>
    <s v="8692 33498"/>
    <s v="lmsiauliene@gmail.com"/>
    <s v="Laimutė Šiaulienė, Ona Narmontienė, Vida Jonauskienė"/>
    <n v="21"/>
    <m/>
    <m/>
    <m/>
    <m/>
    <m/>
    <m/>
    <m/>
    <m/>
    <m/>
    <m/>
    <m/>
    <m/>
    <m/>
    <s v=""/>
    <s v=""/>
    <m/>
    <m/>
    <m/>
    <m/>
    <m/>
    <m/>
    <m/>
    <m/>
    <s v=""/>
    <s v=""/>
    <m/>
    <m/>
    <s v=""/>
    <m/>
    <s v=""/>
    <s v=""/>
    <s v=""/>
  </r>
  <r>
    <n v="501"/>
    <m/>
    <s v="Lietuva"/>
    <s v="Kretingos r."/>
    <s v="Kretingos r. kultūros centro folkloro ansamblis &quot;Gervelė&quot;"/>
    <x v="1"/>
    <s v=""/>
    <x v="0"/>
    <m/>
    <m/>
    <m/>
    <m/>
    <m/>
    <n v="18"/>
    <n v="2"/>
    <m/>
    <n v="20"/>
    <s v="Elena Šalkauskienė "/>
    <s v="Kolektyvo vadovas"/>
    <s v="8 606 84366"/>
    <s v="elena.salkauskiene@gmail.com"/>
    <s v="Elena Šalkauskienė, Vytautas Kubilinskas "/>
    <n v="20"/>
    <m/>
    <m/>
    <m/>
    <m/>
    <m/>
    <m/>
    <m/>
    <m/>
    <m/>
    <m/>
    <m/>
    <m/>
    <m/>
    <s v=""/>
    <s v=""/>
    <m/>
    <m/>
    <m/>
    <m/>
    <m/>
    <m/>
    <m/>
    <m/>
    <s v=""/>
    <s v=""/>
    <m/>
    <m/>
    <s v=""/>
    <m/>
    <s v=""/>
    <s v=""/>
    <s v=""/>
  </r>
  <r>
    <n v="502"/>
    <m/>
    <s v="Lietuva"/>
    <s v="Kretingos r."/>
    <s v="Kretingos r. kultūros centro Kartenos skyriaus folkloro kolektyvas "/>
    <x v="1"/>
    <s v=""/>
    <x v="0"/>
    <s v=""/>
    <m/>
    <m/>
    <m/>
    <m/>
    <n v="18"/>
    <n v="1"/>
    <m/>
    <n v="19"/>
    <s v="Rimantas Varkojus "/>
    <s v="Kolektyvo vadovas"/>
    <s v="8 672 01807"/>
    <s v="rimisvar489@gmail.com"/>
    <m/>
    <n v="19"/>
    <m/>
    <m/>
    <m/>
    <m/>
    <m/>
    <m/>
    <m/>
    <m/>
    <m/>
    <m/>
    <m/>
    <m/>
    <m/>
    <s v=""/>
    <s v=""/>
    <m/>
    <m/>
    <m/>
    <m/>
    <m/>
    <m/>
    <m/>
    <m/>
    <s v=""/>
    <s v=""/>
    <m/>
    <m/>
    <s v=""/>
    <m/>
    <s v=""/>
    <s v=""/>
    <s v=""/>
  </r>
  <r>
    <n v="503"/>
    <m/>
    <s v="Lietuva"/>
    <s v="Kretingos r."/>
    <s v="Kretingos r. kultūros centro Senosios Įpilties folkloro ansamblis &quot;Graistupis&quot;"/>
    <x v="1"/>
    <s v=""/>
    <x v="0"/>
    <m/>
    <m/>
    <m/>
    <m/>
    <m/>
    <n v="13"/>
    <n v="1"/>
    <m/>
    <n v="14"/>
    <s v="Živilė Račkutė "/>
    <s v="Kolektyvo vadovas"/>
    <s v="8 606 85836"/>
    <s v="danutebruz@gmail.com"/>
    <m/>
    <n v="14"/>
    <m/>
    <m/>
    <m/>
    <m/>
    <m/>
    <m/>
    <m/>
    <m/>
    <m/>
    <m/>
    <m/>
    <m/>
    <m/>
    <s v=""/>
    <s v=""/>
    <m/>
    <m/>
    <m/>
    <m/>
    <m/>
    <m/>
    <m/>
    <m/>
    <s v=""/>
    <s v=""/>
    <m/>
    <m/>
    <s v=""/>
    <m/>
    <s v=""/>
    <s v=""/>
    <s v=""/>
  </r>
  <r>
    <n v="504"/>
    <m/>
    <s v="Lietuva"/>
    <s v="Kretingos r."/>
    <s v="Kretingos r. kultūros centro Šukės skyriaus folkloro ansalblis &quot;Šukupis&quot;"/>
    <x v="1"/>
    <s v=""/>
    <x v="0"/>
    <m/>
    <m/>
    <m/>
    <m/>
    <m/>
    <n v="11"/>
    <n v="1"/>
    <m/>
    <n v="12"/>
    <s v="Alvydas Vozgirdas"/>
    <s v="Kolektyvo vadovas"/>
    <s v="8 676 38974"/>
    <s v="alvozgirdas@yahoo.com"/>
    <m/>
    <n v="12"/>
    <m/>
    <m/>
    <m/>
    <m/>
    <m/>
    <m/>
    <m/>
    <m/>
    <m/>
    <m/>
    <m/>
    <m/>
    <m/>
    <s v=""/>
    <s v=""/>
    <m/>
    <m/>
    <m/>
    <m/>
    <m/>
    <m/>
    <m/>
    <m/>
    <s v=""/>
    <s v=""/>
    <m/>
    <m/>
    <s v=""/>
    <m/>
    <s v=""/>
    <s v=""/>
    <s v=""/>
  </r>
  <r>
    <n v="505"/>
    <m/>
    <s v="Lietuva"/>
    <s v="Kretingos r."/>
    <s v="Kretingos r. kultūros centro Vydmantų skyriaus folkloro ansamblis &quot;Žemčiūga&quot;"/>
    <x v="1"/>
    <s v=""/>
    <x v="0"/>
    <m/>
    <m/>
    <m/>
    <m/>
    <m/>
    <n v="16"/>
    <n v="1"/>
    <m/>
    <n v="17"/>
    <s v="Jolanta Japertienė"/>
    <s v="Kolektyvo vadovas"/>
    <s v="8 606 85879"/>
    <s v="jolantajap@gmail.com"/>
    <m/>
    <n v="17"/>
    <m/>
    <m/>
    <m/>
    <m/>
    <m/>
    <m/>
    <m/>
    <m/>
    <m/>
    <m/>
    <m/>
    <m/>
    <m/>
    <s v=""/>
    <s v=""/>
    <m/>
    <m/>
    <m/>
    <m/>
    <m/>
    <m/>
    <m/>
    <m/>
    <s v=""/>
    <s v=""/>
    <m/>
    <m/>
    <s v=""/>
    <m/>
    <s v=""/>
    <s v=""/>
    <s v=""/>
  </r>
  <r>
    <n v="506"/>
    <m/>
    <s v="Lietuva"/>
    <s v="Kretingos r."/>
    <s v="Kretingos r. Salantų kultūros centro folkloro ansamblis &quot;Imbarietės&quot;"/>
    <x v="1"/>
    <s v=""/>
    <x v="0"/>
    <s v=""/>
    <m/>
    <m/>
    <m/>
    <m/>
    <n v="13"/>
    <n v="1"/>
    <m/>
    <n v="14"/>
    <s v="Aušra Dvarionienė"/>
    <s v="Kolektyvo vadovas"/>
    <s v="8 679 30224"/>
    <s v="kultura.salantai@gmail.com"/>
    <m/>
    <n v="14"/>
    <m/>
    <m/>
    <m/>
    <m/>
    <m/>
    <m/>
    <m/>
    <m/>
    <m/>
    <m/>
    <m/>
    <m/>
    <m/>
    <s v=""/>
    <s v=""/>
    <m/>
    <m/>
    <m/>
    <m/>
    <m/>
    <m/>
    <m/>
    <m/>
    <s v=""/>
    <s v=""/>
    <m/>
    <m/>
    <s v=""/>
    <m/>
    <s v=""/>
    <s v=""/>
    <s v=""/>
  </r>
  <r>
    <n v="507"/>
    <m/>
    <s v="Lietuva"/>
    <s v="Kretingos r."/>
    <s v="Kretingos r. Salantų kultūros centro folkloro kolktyvas"/>
    <x v="1"/>
    <s v=""/>
    <x v="0"/>
    <s v="III"/>
    <m/>
    <m/>
    <m/>
    <m/>
    <n v="18"/>
    <n v="2"/>
    <m/>
    <n v="20"/>
    <s v="Danutė Venckienė "/>
    <s v="Kolektyvo vadovas"/>
    <s v="8 623 15056"/>
    <s v="kultura.salantai@gmail.com"/>
    <s v="Danutė Venckienė"/>
    <n v="20"/>
    <m/>
    <m/>
    <m/>
    <m/>
    <m/>
    <m/>
    <m/>
    <m/>
    <m/>
    <m/>
    <m/>
    <m/>
    <m/>
    <s v=""/>
    <s v=""/>
    <m/>
    <m/>
    <m/>
    <m/>
    <m/>
    <m/>
    <m/>
    <m/>
    <s v=""/>
    <s v=""/>
    <m/>
    <m/>
    <s v=""/>
    <m/>
    <s v=""/>
    <s v=""/>
    <s v=""/>
  </r>
  <r>
    <n v="508"/>
    <m/>
    <s v="Lietuva"/>
    <s v="Kretingos r."/>
    <s v="Kretingos r. Salantų kultūros centro Laivių skyriaus folkloro kolektyvas "/>
    <x v="1"/>
    <s v=""/>
    <x v="0"/>
    <s v="III"/>
    <m/>
    <m/>
    <m/>
    <m/>
    <n v="15"/>
    <n v="1"/>
    <m/>
    <n v="16"/>
    <s v="Jurgita Palubinskaitė"/>
    <s v="Kolektyvo vadovas"/>
    <s v="8 679 30157"/>
    <s v="kultura.salantai@gmail.com"/>
    <m/>
    <n v="16"/>
    <m/>
    <m/>
    <m/>
    <m/>
    <m/>
    <m/>
    <m/>
    <m/>
    <m/>
    <m/>
    <m/>
    <m/>
    <m/>
    <s v=""/>
    <s v=""/>
    <m/>
    <m/>
    <m/>
    <m/>
    <m/>
    <m/>
    <m/>
    <m/>
    <s v=""/>
    <s v=""/>
    <m/>
    <m/>
    <s v=""/>
    <m/>
    <s v=""/>
    <s v=""/>
    <s v=""/>
  </r>
  <r>
    <n v="509"/>
    <m/>
    <s v="Lietuva"/>
    <s v="Kretingos r."/>
    <s v="Kretingos meno mokyklos liaudies instrumentų ansamblis"/>
    <x v="2"/>
    <s v="tradicinių kanklių ansamblis"/>
    <x v="1"/>
    <m/>
    <m/>
    <m/>
    <m/>
    <m/>
    <n v="8"/>
    <n v="1"/>
    <m/>
    <n v="9"/>
    <s v="Vilija Vitkauskienė"/>
    <s v="Kolektyvo vadovas"/>
    <s v="8 676 55022"/>
    <s v="vilijavit@gmail.com"/>
    <m/>
    <s v=""/>
    <m/>
    <m/>
    <m/>
    <m/>
    <m/>
    <m/>
    <m/>
    <m/>
    <m/>
    <m/>
    <m/>
    <m/>
    <m/>
    <s v=""/>
    <s v=""/>
    <m/>
    <m/>
    <m/>
    <m/>
    <m/>
    <m/>
    <m/>
    <m/>
    <s v=""/>
    <s v=""/>
    <m/>
    <m/>
    <s v=""/>
    <m/>
    <s v=""/>
    <s v=""/>
    <s v=""/>
  </r>
  <r>
    <n v="510"/>
    <m/>
    <s v="Lietuva"/>
    <s v="Kretingos r."/>
    <s v="Kretingos r. Salantų meno mokyklos kanklių ansamvblis"/>
    <x v="2"/>
    <s v="kanklių ansamblis"/>
    <x v="1"/>
    <s v="II"/>
    <m/>
    <m/>
    <m/>
    <m/>
    <n v="4"/>
    <n v="1"/>
    <m/>
    <n v="5"/>
    <s v="Silvija Piluckienė"/>
    <s v="Kolektyvo vadovas"/>
    <s v="8 656 21223"/>
    <s v="smenom@smeno.kretinga.lm.lt"/>
    <m/>
    <s v=""/>
    <m/>
    <m/>
    <m/>
    <m/>
    <m/>
    <m/>
    <m/>
    <m/>
    <m/>
    <m/>
    <m/>
    <m/>
    <m/>
    <s v=""/>
    <s v=""/>
    <m/>
    <m/>
    <m/>
    <m/>
    <m/>
    <m/>
    <m/>
    <m/>
    <s v=""/>
    <s v=""/>
    <m/>
    <m/>
    <s v=""/>
    <m/>
    <s v=""/>
    <s v=""/>
    <s v=""/>
  </r>
  <r>
    <n v="511"/>
    <m/>
    <s v="Lietuva"/>
    <s v="Kretingos r."/>
    <s v="Kretingos meno mokyklos liaudies instrumentų orkestras"/>
    <x v="3"/>
    <s v=""/>
    <x v="1"/>
    <m/>
    <m/>
    <m/>
    <m/>
    <m/>
    <n v="15"/>
    <n v="2"/>
    <m/>
    <n v="17"/>
    <s v="Donatas Merkelis"/>
    <s v="Kolektyvo vadovas"/>
    <s v="8 615 13319"/>
    <s v="merkelisdonatas@gmail.com"/>
    <s v="Donatas Merkelis, orkestro vadovas, Danutė Černienė, kanklių grupės vadovė"/>
    <s v=""/>
    <m/>
    <m/>
    <m/>
    <m/>
    <m/>
    <m/>
    <m/>
    <m/>
    <m/>
    <m/>
    <m/>
    <m/>
    <m/>
    <s v=""/>
    <s v=""/>
    <m/>
    <m/>
    <m/>
    <m/>
    <m/>
    <m/>
    <m/>
    <m/>
    <s v=""/>
    <s v=""/>
    <m/>
    <m/>
    <s v=""/>
    <m/>
    <s v=""/>
    <s v=""/>
    <s v=""/>
  </r>
  <r>
    <n v="512"/>
    <m/>
    <s v="Lietuva"/>
    <s v="Kretingos r."/>
    <s v="Kretingos r. kultūros centro Kurmaičių skyriaus liaudiškos muzikos kapela &quot;Kormatę&quot;"/>
    <x v="8"/>
    <s v=""/>
    <x v="0"/>
    <s v="IV"/>
    <m/>
    <m/>
    <m/>
    <m/>
    <n v="11"/>
    <n v="1"/>
    <m/>
    <n v="12"/>
    <s v="Nerijus Jasinskas"/>
    <s v="Kolektyvo vadovas"/>
    <s v="8 600 90566"/>
    <s v="nerijus.jasinskas@gmail.com"/>
    <m/>
    <s v=""/>
    <m/>
    <m/>
    <m/>
    <m/>
    <m/>
    <m/>
    <m/>
    <m/>
    <m/>
    <m/>
    <m/>
    <m/>
    <m/>
    <s v=""/>
    <s v=""/>
    <m/>
    <m/>
    <m/>
    <m/>
    <m/>
    <m/>
    <m/>
    <m/>
    <s v=""/>
    <s v=""/>
    <m/>
    <m/>
    <s v=""/>
    <m/>
    <s v=""/>
    <s v=""/>
    <s v=""/>
  </r>
  <r>
    <n v="513"/>
    <m/>
    <s v="Lietuva"/>
    <s v="Kretingos r."/>
    <s v="Kretingos r. kultūros centro liaudiška kapela &quot;Lakštingelė&quot;"/>
    <x v="8"/>
    <s v=""/>
    <x v="0"/>
    <s v="II"/>
    <m/>
    <m/>
    <m/>
    <m/>
    <n v="11"/>
    <n v="1"/>
    <m/>
    <n v="12"/>
    <s v="Pranas Razmus "/>
    <s v="Kolektyvo vadovas"/>
    <s v="8 606 844505"/>
    <s v="kulturoscentras@kretinga.lt"/>
    <m/>
    <s v=""/>
    <m/>
    <m/>
    <m/>
    <m/>
    <m/>
    <m/>
    <m/>
    <m/>
    <m/>
    <m/>
    <m/>
    <m/>
    <m/>
    <s v=""/>
    <s v=""/>
    <m/>
    <m/>
    <m/>
    <m/>
    <m/>
    <m/>
    <m/>
    <m/>
    <s v=""/>
    <s v=""/>
    <m/>
    <m/>
    <s v=""/>
    <m/>
    <s v=""/>
    <s v=""/>
    <s v=""/>
  </r>
  <r>
    <n v="514"/>
    <m/>
    <s v="Lietuva"/>
    <s v="Kretingos r."/>
    <s v="Kretingos r. Salantų kultūros centro liaudiškos muzikos kapela"/>
    <x v="8"/>
    <s v=""/>
    <x v="0"/>
    <n v="0"/>
    <m/>
    <m/>
    <m/>
    <m/>
    <n v="7"/>
    <n v="1"/>
    <m/>
    <n v="8"/>
    <s v="Evaldas Pučkorius"/>
    <s v="Kolektyvo vadovas"/>
    <s v="8 679 30157"/>
    <s v="kultura.salantai@gmail.com"/>
    <m/>
    <s v=""/>
    <m/>
    <m/>
    <m/>
    <m/>
    <m/>
    <m/>
    <m/>
    <m/>
    <m/>
    <m/>
    <m/>
    <m/>
    <m/>
    <s v=""/>
    <s v=""/>
    <m/>
    <m/>
    <m/>
    <m/>
    <m/>
    <m/>
    <m/>
    <m/>
    <s v=""/>
    <s v=""/>
    <m/>
    <m/>
    <s v=""/>
    <m/>
    <s v=""/>
    <s v=""/>
    <s v=""/>
  </r>
  <r>
    <n v="515"/>
    <m/>
    <s v="Lietuva"/>
    <s v="Kretingos r."/>
    <s v="Kretingois r.  Kartenos vidurinės mokyklos jaunių  liaudiškų šokių grupė"/>
    <x v="4"/>
    <s v=""/>
    <x v="1"/>
    <s v="II"/>
    <m/>
    <m/>
    <m/>
    <m/>
    <n v="16"/>
    <n v="1"/>
    <m/>
    <n v="17"/>
    <s v="Janina Vaičekauskienė"/>
    <s v="Kolektyvo vadovas"/>
    <s v="8 616 45396"/>
    <s v="janin.vaicekauskiene@gmail.com"/>
    <m/>
    <s v=""/>
    <m/>
    <m/>
    <m/>
    <m/>
    <m/>
    <m/>
    <m/>
    <m/>
    <m/>
    <m/>
    <m/>
    <m/>
    <m/>
    <s v=""/>
    <s v=""/>
    <m/>
    <m/>
    <m/>
    <m/>
    <m/>
    <m/>
    <m/>
    <m/>
    <s v=""/>
    <s v=""/>
    <m/>
    <m/>
    <s v=""/>
    <m/>
    <s v=""/>
    <s v=""/>
    <s v=""/>
  </r>
  <r>
    <n v="516"/>
    <m/>
    <s v="Lietuva"/>
    <s v="Kretingos r."/>
    <s v="Kretingois r. Salantų gimnazijos 2 jaunuolių liaudiškų šokių grupės"/>
    <x v="4"/>
    <s v=""/>
    <x v="1"/>
    <s v="II"/>
    <m/>
    <m/>
    <m/>
    <m/>
    <n v="32"/>
    <n v="1"/>
    <m/>
    <n v="33"/>
    <s v="Simona Kutkevičienė"/>
    <s v="Kolektyvo vadovas"/>
    <s v="8 678 12236"/>
    <s v="simonakut@gmail.com"/>
    <m/>
    <s v=""/>
    <m/>
    <m/>
    <m/>
    <m/>
    <m/>
    <m/>
    <m/>
    <m/>
    <m/>
    <m/>
    <m/>
    <m/>
    <m/>
    <s v=""/>
    <s v=""/>
    <m/>
    <m/>
    <m/>
    <m/>
    <m/>
    <m/>
    <m/>
    <m/>
    <s v=""/>
    <s v=""/>
    <m/>
    <m/>
    <s v=""/>
    <m/>
    <s v=""/>
    <s v=""/>
    <s v=""/>
  </r>
  <r>
    <n v="517"/>
    <m/>
    <s v="Lietuva"/>
    <s v="Kretingos r."/>
    <s v="Kretingois r. Viešosios įstaigos Pranciškonų gimnazijos jaunuolių liaudiškų šokių grupė "/>
    <x v="4"/>
    <s v=""/>
    <x v="1"/>
    <s v="II"/>
    <m/>
    <m/>
    <m/>
    <m/>
    <n v="18"/>
    <n v="1"/>
    <m/>
    <n v="19"/>
    <s v="Simona Kutkevičienė "/>
    <s v="Kolektyvo vadovas"/>
    <s v="8 678 12236"/>
    <s v="simonakut@gmail.com"/>
    <m/>
    <s v=""/>
    <m/>
    <m/>
    <m/>
    <m/>
    <m/>
    <m/>
    <m/>
    <m/>
    <m/>
    <m/>
    <m/>
    <m/>
    <m/>
    <s v=""/>
    <s v=""/>
    <m/>
    <m/>
    <m/>
    <m/>
    <m/>
    <m/>
    <m/>
    <m/>
    <s v=""/>
    <s v=""/>
    <m/>
    <m/>
    <s v=""/>
    <m/>
    <s v=""/>
    <s v=""/>
    <s v=""/>
  </r>
  <r>
    <n v="518"/>
    <m/>
    <s v="Lietuva"/>
    <s v="Kretingos r."/>
    <s v="Kretingos Jurgio Pabrėžos universitetinės gimnazijos jaunimo tautinių šokių kolektyvas"/>
    <x v="4"/>
    <s v=""/>
    <x v="1"/>
    <s v=""/>
    <m/>
    <m/>
    <m/>
    <m/>
    <n v="18"/>
    <n v="1"/>
    <m/>
    <n v="19"/>
    <s v="Aurimas Bajoras"/>
    <s v="Kolektyvo vadovas"/>
    <s v="8 638 26404"/>
    <s v="aurimasbajorass@yahoo.com"/>
    <m/>
    <s v=""/>
    <m/>
    <m/>
    <m/>
    <m/>
    <m/>
    <m/>
    <m/>
    <m/>
    <m/>
    <m/>
    <m/>
    <m/>
    <m/>
    <s v=""/>
    <s v=""/>
    <m/>
    <m/>
    <m/>
    <m/>
    <m/>
    <m/>
    <m/>
    <m/>
    <s v=""/>
    <s v=""/>
    <m/>
    <m/>
    <s v=""/>
    <m/>
    <s v=""/>
    <s v=""/>
    <s v=""/>
  </r>
  <r>
    <n v="519"/>
    <m/>
    <s v="Lietuva"/>
    <s v="Kretingos r."/>
    <s v="Kretingos Marijos Tiškevičiūtės jaunių liaudiškų šokių grupė"/>
    <x v="4"/>
    <s v=""/>
    <x v="1"/>
    <s v="I"/>
    <m/>
    <m/>
    <m/>
    <m/>
    <n v="16"/>
    <n v="1"/>
    <m/>
    <n v="17"/>
    <s v="Birutė Bendikienė"/>
    <s v="Kolektyvo vadovas"/>
    <s v="8 611 43324"/>
    <s v="birute.bendikiene@gmail.com"/>
    <m/>
    <s v=""/>
    <m/>
    <m/>
    <m/>
    <m/>
    <m/>
    <m/>
    <m/>
    <m/>
    <m/>
    <m/>
    <m/>
    <m/>
    <m/>
    <s v=""/>
    <s v=""/>
    <m/>
    <m/>
    <m/>
    <m/>
    <m/>
    <m/>
    <m/>
    <m/>
    <s v=""/>
    <s v=""/>
    <m/>
    <m/>
    <s v=""/>
    <m/>
    <s v=""/>
    <s v=""/>
    <s v=""/>
  </r>
  <r>
    <n v="520"/>
    <m/>
    <s v="Lietuva"/>
    <s v="Kretingos r."/>
    <s v="Kretingos meno mokyklos vaikų šokių studijos &quot;Ratilėlis&quot;jaunučių, jaunių, jaunuolių  grupės"/>
    <x v="4"/>
    <s v=""/>
    <x v="1"/>
    <s v="I"/>
    <m/>
    <m/>
    <m/>
    <m/>
    <n v="60"/>
    <n v="2"/>
    <m/>
    <n v="62"/>
    <s v="Živilė Adomaitienė"/>
    <s v="Kolektyvo vadovas"/>
    <s v="8  610 66795"/>
    <s v="ratilelis@gmail. Com"/>
    <s v="Živilė Adomaitienė, Asta Paulauskienė"/>
    <s v=""/>
    <m/>
    <m/>
    <m/>
    <m/>
    <m/>
    <m/>
    <m/>
    <m/>
    <m/>
    <m/>
    <m/>
    <m/>
    <m/>
    <s v=""/>
    <s v=""/>
    <m/>
    <m/>
    <m/>
    <m/>
    <m/>
    <m/>
    <m/>
    <m/>
    <s v=""/>
    <s v=""/>
    <m/>
    <m/>
    <s v=""/>
    <m/>
    <s v=""/>
    <s v=""/>
    <s v=""/>
  </r>
  <r>
    <n v="521"/>
    <m/>
    <s v="Lietuva"/>
    <s v="Kretingos r."/>
    <s v="Kretingos r. Jokūbavo Aleksandro Stulginskio pagrindinės mokyklos jaunių liaudies šokių kolektyvas"/>
    <x v="4"/>
    <s v=""/>
    <x v="1"/>
    <s v=""/>
    <m/>
    <m/>
    <m/>
    <m/>
    <n v="18"/>
    <n v="1"/>
    <m/>
    <n v="19"/>
    <s v="Birutė Bendikienė"/>
    <s v="Kolektyvo vadovas"/>
    <s v="8 611 4324"/>
    <s v="birute.bendikiene@gmail.com"/>
    <m/>
    <s v=""/>
    <m/>
    <m/>
    <m/>
    <m/>
    <m/>
    <m/>
    <m/>
    <m/>
    <m/>
    <m/>
    <m/>
    <m/>
    <m/>
    <s v=""/>
    <s v=""/>
    <m/>
    <m/>
    <m/>
    <m/>
    <m/>
    <m/>
    <m/>
    <m/>
    <s v=""/>
    <s v=""/>
    <m/>
    <m/>
    <s v=""/>
    <m/>
    <s v=""/>
    <s v=""/>
    <s v=""/>
  </r>
  <r>
    <n v="522"/>
    <m/>
    <s v="Lietuva"/>
    <s v="Kretingos r."/>
    <s v="Kretingos r. kultūros centro pagyvenusiųjų liaudiškų šokių grupė &quot;Rangė&quot;"/>
    <x v="4"/>
    <s v=""/>
    <x v="0"/>
    <s v="II"/>
    <m/>
    <m/>
    <m/>
    <m/>
    <n v="20"/>
    <n v="2"/>
    <m/>
    <n v="22"/>
    <s v="Andrius Ramus "/>
    <s v="Kolektyvo vadovas"/>
    <s v="8 606 82548"/>
    <s v="toncius@inbox.lt"/>
    <s v="Andrius Razmus, Svajonė Razmuvienė"/>
    <s v=""/>
    <m/>
    <m/>
    <m/>
    <m/>
    <m/>
    <m/>
    <m/>
    <m/>
    <m/>
    <m/>
    <m/>
    <m/>
    <m/>
    <s v=""/>
    <s v=""/>
    <m/>
    <m/>
    <m/>
    <m/>
    <m/>
    <m/>
    <m/>
    <m/>
    <s v=""/>
    <s v=""/>
    <m/>
    <m/>
    <s v=""/>
    <m/>
    <s v=""/>
    <s v=""/>
    <s v=""/>
  </r>
  <r>
    <n v="523"/>
    <m/>
    <s v="Lietuva"/>
    <s v="Kretingos r."/>
    <s v="Kretingos r. kultūros centro vyresniųjų liaudiškų šokių grupė &quot;Toncius&quot;"/>
    <x v="4"/>
    <s v=""/>
    <x v="0"/>
    <s v="II"/>
    <m/>
    <m/>
    <m/>
    <m/>
    <n v="18"/>
    <n v="2"/>
    <m/>
    <n v="20"/>
    <s v="Andrius Razmus "/>
    <s v="Kolektyvo vadovas"/>
    <s v="8 606 82548"/>
    <s v="toncius@inbox.lt"/>
    <s v="Andrius Razmus, Svajonė Razmuvienė"/>
    <s v=""/>
    <m/>
    <m/>
    <m/>
    <m/>
    <m/>
    <m/>
    <m/>
    <m/>
    <m/>
    <m/>
    <m/>
    <m/>
    <m/>
    <s v=""/>
    <s v=""/>
    <m/>
    <m/>
    <m/>
    <m/>
    <m/>
    <m/>
    <m/>
    <m/>
    <s v=""/>
    <s v=""/>
    <m/>
    <m/>
    <s v=""/>
    <m/>
    <s v=""/>
    <s v=""/>
    <s v=""/>
  </r>
  <r>
    <n v="524"/>
    <m/>
    <s v="Lietuva"/>
    <s v="Kretingos r."/>
    <s v="Kretingos r. Vydmantų vidurinės mokyklos merginų liaudiškų šokių grupė"/>
    <x v="4"/>
    <s v=""/>
    <x v="1"/>
    <s v=""/>
    <m/>
    <m/>
    <m/>
    <m/>
    <n v="17"/>
    <n v="1"/>
    <m/>
    <n v="18"/>
    <s v="Vilma Petrošienė"/>
    <s v="Kolektyvo vadovas"/>
    <n v="862558951"/>
    <m/>
    <m/>
    <s v=""/>
    <m/>
    <m/>
    <m/>
    <m/>
    <m/>
    <m/>
    <m/>
    <m/>
    <m/>
    <m/>
    <m/>
    <m/>
    <m/>
    <s v=""/>
    <s v=""/>
    <m/>
    <m/>
    <m/>
    <m/>
    <m/>
    <m/>
    <m/>
    <m/>
    <s v=""/>
    <s v=""/>
    <m/>
    <m/>
    <s v=""/>
    <m/>
    <s v=""/>
    <s v=""/>
    <s v=""/>
  </r>
  <r>
    <n v="525"/>
    <m/>
    <s v="Lietuva"/>
    <s v="Kretingos r."/>
    <s v="Kretingos r. kultūros centro E.Radžiaus teatras"/>
    <x v="5"/>
    <s v="suaugusiųjų teatras"/>
    <x v="0"/>
    <s v="I"/>
    <m/>
    <m/>
    <m/>
    <m/>
    <n v="13"/>
    <n v="2"/>
    <m/>
    <n v="15"/>
    <s v="Nerijus Gedminas"/>
    <s v="Kolektyvo vadovas"/>
    <s v="8 606 85864"/>
    <s v="nerijusgedminas@gmail.com"/>
    <s v="Nerijus Gedminas, Donatas Žilinskas"/>
    <s v=""/>
    <m/>
    <m/>
    <m/>
    <m/>
    <m/>
    <m/>
    <m/>
    <m/>
    <m/>
    <m/>
    <m/>
    <m/>
    <m/>
    <s v=""/>
    <n v="15"/>
    <m/>
    <m/>
    <m/>
    <m/>
    <m/>
    <m/>
    <m/>
    <m/>
    <s v=""/>
    <s v=""/>
    <m/>
    <m/>
    <s v=""/>
    <m/>
    <s v=""/>
    <s v=""/>
    <s v=""/>
  </r>
  <r>
    <n v="526"/>
    <m/>
    <s v="Lietuva"/>
    <s v="Kretingos r."/>
    <s v="Kretingos r. kultūros centro kojūkininkų trupė &quot;Kretingos kojūkininkai&quot;"/>
    <x v="5"/>
    <s v="judesio ir kt."/>
    <x v="1"/>
    <s v="I"/>
    <m/>
    <m/>
    <m/>
    <m/>
    <n v="10"/>
    <n v="1"/>
    <m/>
    <n v="11"/>
    <s v="Algimantas Verbutas"/>
    <s v="Kolektyvo vadovas"/>
    <s v="8 683 96423"/>
    <s v="kojukininkas@gmail.com"/>
    <m/>
    <s v=""/>
    <m/>
    <m/>
    <m/>
    <m/>
    <m/>
    <m/>
    <m/>
    <m/>
    <m/>
    <m/>
    <m/>
    <m/>
    <m/>
    <s v=""/>
    <n v="11"/>
    <m/>
    <m/>
    <m/>
    <m/>
    <m/>
    <m/>
    <m/>
    <m/>
    <s v=""/>
    <s v=""/>
    <m/>
    <m/>
    <s v=""/>
    <m/>
    <s v=""/>
    <s v=""/>
    <s v=""/>
  </r>
  <r>
    <n v="527"/>
    <m/>
    <s v="Lietuva"/>
    <s v="Kretingos r."/>
    <s v="Kretingos r. kultūros centro teatro studija &quot;Atžalynas&quot;"/>
    <x v="5"/>
    <s v="vaikų / jaunimo teatras"/>
    <x v="1"/>
    <s v="I"/>
    <m/>
    <m/>
    <m/>
    <m/>
    <n v="20"/>
    <n v="1"/>
    <m/>
    <n v="21"/>
    <s v="Auksė Antulienė"/>
    <s v="Kolektyvo vadovas"/>
    <s v="8 606 86044"/>
    <s v="teatrasatzalynas@gmail.com"/>
    <m/>
    <s v=""/>
    <m/>
    <m/>
    <m/>
    <m/>
    <m/>
    <m/>
    <m/>
    <m/>
    <m/>
    <m/>
    <m/>
    <m/>
    <m/>
    <s v=""/>
    <n v="21"/>
    <m/>
    <m/>
    <m/>
    <m/>
    <m/>
    <m/>
    <m/>
    <m/>
    <s v=""/>
    <s v=""/>
    <m/>
    <m/>
    <s v=""/>
    <m/>
    <s v=""/>
    <s v=""/>
    <s v=""/>
  </r>
  <r>
    <n v="528"/>
    <m/>
    <s v="Lietuva"/>
    <s v="Kretingos r."/>
    <s v="Kretingos meno mokyklos pučiamųjų orkestras &quot;Vėjūnas&quot; ir choreografinė grupė &quot;Vėjūnės&quot;"/>
    <x v="6"/>
    <s v=""/>
    <x v="1"/>
    <s v="III"/>
    <m/>
    <m/>
    <m/>
    <m/>
    <n v="28"/>
    <n v="1"/>
    <m/>
    <n v="29"/>
    <s v="Alvydas Bružas"/>
    <s v="Kolektyvo vadovas"/>
    <s v="8 615 97783"/>
    <s v="bruzaspaks@gmail.com"/>
    <m/>
    <s v=""/>
    <m/>
    <m/>
    <m/>
    <m/>
    <m/>
    <m/>
    <m/>
    <m/>
    <m/>
    <m/>
    <m/>
    <m/>
    <m/>
    <s v=""/>
    <s v=""/>
    <m/>
    <m/>
    <m/>
    <m/>
    <m/>
    <m/>
    <m/>
    <m/>
    <s v=""/>
    <s v=""/>
    <m/>
    <m/>
    <s v=""/>
    <m/>
    <s v=""/>
    <s v=""/>
    <s v=""/>
  </r>
  <r>
    <n v="529"/>
    <m/>
    <s v="Lietuva"/>
    <s v="Kupiškio r."/>
    <s v="Kupiškio kamerinis mišrus choras &quot;Cantus vita&quot;"/>
    <x v="0"/>
    <s v="suaugusiųjų mišrus choras"/>
    <x v="0"/>
    <s v="III"/>
    <m/>
    <m/>
    <m/>
    <m/>
    <n v="23"/>
    <n v="1"/>
    <m/>
    <n v="24"/>
    <s v="Marijanas Remeikis"/>
    <s v="Kolektyvo vadovas"/>
    <s v="8 686 31765"/>
    <s v="marijanasremeikis@gmail.com"/>
    <m/>
    <s v=""/>
    <m/>
    <m/>
    <m/>
    <m/>
    <m/>
    <m/>
    <m/>
    <m/>
    <m/>
    <m/>
    <m/>
    <m/>
    <m/>
    <s v=""/>
    <s v=""/>
    <m/>
    <m/>
    <m/>
    <m/>
    <m/>
    <m/>
    <m/>
    <m/>
    <s v=""/>
    <s v=""/>
    <m/>
    <m/>
    <s v=""/>
    <m/>
    <s v=""/>
    <s v=""/>
    <s v=""/>
  </r>
  <r>
    <n v="530"/>
    <m/>
    <s v="Lietuva"/>
    <s v="Kupiškio r."/>
    <s v="Kupiškio kultūros centro mišrus choras &quot;Bočiai&quot;"/>
    <x v="0"/>
    <s v="senjorų choras"/>
    <x v="0"/>
    <s v="IV"/>
    <m/>
    <m/>
    <m/>
    <m/>
    <n v="25"/>
    <n v="1"/>
    <m/>
    <n v="26"/>
    <s v="Vanda Dičkienė"/>
    <s v="Kolektyvo vadovas"/>
    <s v="8 610 07 924"/>
    <s v="almovan@gmail.com"/>
    <m/>
    <s v=""/>
    <m/>
    <m/>
    <m/>
    <m/>
    <m/>
    <m/>
    <m/>
    <m/>
    <m/>
    <m/>
    <m/>
    <m/>
    <m/>
    <s v=""/>
    <s v=""/>
    <m/>
    <m/>
    <m/>
    <m/>
    <m/>
    <m/>
    <m/>
    <m/>
    <s v=""/>
    <s v=""/>
    <m/>
    <m/>
    <s v=""/>
    <m/>
    <s v=""/>
    <s v=""/>
    <s v=""/>
  </r>
  <r>
    <n v="531"/>
    <m/>
    <s v="Lietuva"/>
    <s v="Kupiškio r."/>
    <s v="Kupiškio meno mokyklos jaunių choras"/>
    <x v="0"/>
    <s v="jaunių choras"/>
    <x v="1"/>
    <s v="I"/>
    <m/>
    <m/>
    <m/>
    <m/>
    <n v="54"/>
    <n v="1"/>
    <m/>
    <n v="55"/>
    <s v="Nidija Sankauskienė"/>
    <s v="Kolektyvo vadovas"/>
    <s v="8 612 30 416"/>
    <s v="nidijasankauskiene@gmail.com"/>
    <m/>
    <s v=""/>
    <m/>
    <m/>
    <m/>
    <m/>
    <m/>
    <m/>
    <m/>
    <m/>
    <m/>
    <m/>
    <m/>
    <m/>
    <m/>
    <s v=""/>
    <s v=""/>
    <m/>
    <m/>
    <m/>
    <m/>
    <m/>
    <m/>
    <m/>
    <m/>
    <s v=""/>
    <s v=""/>
    <m/>
    <m/>
    <s v=""/>
    <m/>
    <s v=""/>
    <s v=""/>
    <s v=""/>
  </r>
  <r>
    <n v="532"/>
    <m/>
    <s v="Lietuva"/>
    <s v="Kupiškio r."/>
    <s v="Kupiškio r. Adomynės laisvalaikio cento folkloro ansamblis &quot;Jara&quot;"/>
    <x v="1"/>
    <s v=""/>
    <x v="0"/>
    <m/>
    <m/>
    <m/>
    <m/>
    <m/>
    <n v="14"/>
    <n v="2"/>
    <m/>
    <n v="16"/>
    <s v="Rima Lapėnienė"/>
    <s v="Kolektyvo vadovas"/>
    <s v="8 698 21 957"/>
    <s v="vaiva88@gmail.com"/>
    <s v="Vaiva Mališauskienė,  Rima Lapėnienė"/>
    <n v="16"/>
    <m/>
    <m/>
    <m/>
    <m/>
    <m/>
    <m/>
    <m/>
    <m/>
    <m/>
    <m/>
    <m/>
    <m/>
    <m/>
    <s v=""/>
    <s v=""/>
    <m/>
    <m/>
    <m/>
    <m/>
    <m/>
    <m/>
    <m/>
    <m/>
    <s v=""/>
    <s v=""/>
    <m/>
    <m/>
    <s v=""/>
    <m/>
    <s v=""/>
    <s v=""/>
    <s v=""/>
  </r>
  <r>
    <n v="533"/>
    <m/>
    <s v="Lietuva"/>
    <s v="Kupiškio r."/>
    <s v="Kupiškio r. Alizavos pagrindinės mokyklos folkloro ansamblis &quot;SODĖLIS&quot;"/>
    <x v="1"/>
    <s v=""/>
    <x v="1"/>
    <s v=""/>
    <m/>
    <m/>
    <m/>
    <m/>
    <n v="20"/>
    <n v="1"/>
    <m/>
    <n v="21"/>
    <s v="Žydrūnė Rakauskaitė"/>
    <s v="Kolektyvo vadovas"/>
    <s v="8 618 51 168"/>
    <s v="zydrunele26@gmail.com"/>
    <m/>
    <n v="21"/>
    <m/>
    <m/>
    <m/>
    <m/>
    <m/>
    <m/>
    <m/>
    <m/>
    <m/>
    <m/>
    <m/>
    <m/>
    <m/>
    <s v=""/>
    <s v=""/>
    <m/>
    <m/>
    <m/>
    <m/>
    <m/>
    <m/>
    <m/>
    <m/>
    <s v=""/>
    <s v=""/>
    <m/>
    <m/>
    <s v=""/>
    <m/>
    <s v=""/>
    <s v=""/>
    <s v=""/>
  </r>
  <r>
    <n v="534"/>
    <m/>
    <s v="Lietuva"/>
    <s v="Kupiškio r."/>
    <s v="Kupiškio r. Salamiesčio pagrindinės mokyklos folkloro ansamblis &quot;Vijunytė&quot;"/>
    <x v="1"/>
    <s v=""/>
    <x v="1"/>
    <m/>
    <m/>
    <m/>
    <m/>
    <m/>
    <n v="18"/>
    <n v="1"/>
    <m/>
    <n v="19"/>
    <s v="Alma Pustovaitienė"/>
    <s v="Kolektyvo vadovas"/>
    <s v="8 614 40 763"/>
    <s v="alma.pustovaitiene@gmail.com "/>
    <m/>
    <n v="19"/>
    <m/>
    <m/>
    <m/>
    <m/>
    <m/>
    <m/>
    <m/>
    <m/>
    <m/>
    <m/>
    <m/>
    <m/>
    <m/>
    <s v=""/>
    <s v=""/>
    <m/>
    <m/>
    <m/>
    <m/>
    <m/>
    <m/>
    <m/>
    <m/>
    <s v=""/>
    <s v=""/>
    <m/>
    <m/>
    <s v=""/>
    <m/>
    <s v=""/>
    <s v=""/>
    <s v=""/>
  </r>
  <r>
    <n v="535"/>
    <m/>
    <s v="Lietuva"/>
    <s v="Kupiškio r."/>
    <s v="Kupiškio r. Šepetos Almos Adamkienės pagrindinės mokyklos folkloro kolektyvas &quot;Tyrulys&quot;"/>
    <x v="1"/>
    <s v=""/>
    <x v="1"/>
    <m/>
    <m/>
    <m/>
    <m/>
    <m/>
    <n v="6"/>
    <n v="2"/>
    <m/>
    <n v="8"/>
    <s v="Jūra Jurėnienė"/>
    <s v="Kolektyvo vadovas"/>
    <s v="8 682 11829"/>
    <s v="jura.siga@gmail.com"/>
    <s v="Jūra Jurėnienė, Ramutė Kežienė"/>
    <n v="8"/>
    <m/>
    <m/>
    <m/>
    <m/>
    <m/>
    <m/>
    <m/>
    <m/>
    <m/>
    <m/>
    <m/>
    <m/>
    <m/>
    <s v=""/>
    <s v=""/>
    <m/>
    <m/>
    <m/>
    <m/>
    <m/>
    <m/>
    <m/>
    <m/>
    <s v=""/>
    <s v=""/>
    <m/>
    <m/>
    <s v=""/>
    <m/>
    <s v=""/>
    <s v=""/>
    <s v=""/>
  </r>
  <r>
    <n v="536"/>
    <m/>
    <s v="Lietuva"/>
    <s v="Kupiškio r."/>
    <s v="Kupiškio rajono savivaldybės kutūros centro folkloro ansamblis &quot;Kupkėmis&quot;"/>
    <x v="1"/>
    <s v=""/>
    <x v="0"/>
    <m/>
    <m/>
    <m/>
    <m/>
    <m/>
    <n v="26"/>
    <n v="1"/>
    <m/>
    <n v="27"/>
    <s v="Alma Pustovaitienė"/>
    <s v="Kolektyvo vadovas"/>
    <s v="8 614 40 763"/>
    <s v="alma.pustovaitiene@gmail.com "/>
    <m/>
    <n v="27"/>
    <m/>
    <m/>
    <m/>
    <m/>
    <m/>
    <m/>
    <m/>
    <m/>
    <m/>
    <m/>
    <m/>
    <m/>
    <m/>
    <s v=""/>
    <s v=""/>
    <m/>
    <m/>
    <m/>
    <m/>
    <m/>
    <m/>
    <m/>
    <m/>
    <s v=""/>
    <s v=""/>
    <m/>
    <m/>
    <s v=""/>
    <m/>
    <s v=""/>
    <s v=""/>
    <s v=""/>
  </r>
  <r>
    <n v="537"/>
    <m/>
    <s v="Lietuva"/>
    <s v="Kupiškio r."/>
    <s v="Kupiškio meno mokyklos kanklininkų ansamblis &quot;Obelyta&quot;"/>
    <x v="2"/>
    <s v="tradicinių kanklių ansamblis"/>
    <x v="1"/>
    <m/>
    <m/>
    <m/>
    <m/>
    <m/>
    <n v="8"/>
    <n v="1"/>
    <m/>
    <n v="9"/>
    <s v="Danutė Boverienė"/>
    <s v="Kolektyvo vadovas"/>
    <s v="8 601 06 852"/>
    <s v="danutebov@gmail.com"/>
    <m/>
    <s v=""/>
    <m/>
    <m/>
    <m/>
    <m/>
    <m/>
    <m/>
    <m/>
    <m/>
    <m/>
    <m/>
    <m/>
    <m/>
    <m/>
    <s v=""/>
    <s v=""/>
    <m/>
    <m/>
    <m/>
    <m/>
    <m/>
    <m/>
    <m/>
    <m/>
    <s v=""/>
    <s v=""/>
    <m/>
    <m/>
    <s v=""/>
    <m/>
    <s v=""/>
    <s v=""/>
    <s v=""/>
  </r>
  <r>
    <n v="538"/>
    <m/>
    <s v="Lietuva"/>
    <s v="Kupiškio r."/>
    <s v="Kupiškio r. Kultūros centro liaudiškos muzikos kapela &quot;NOSTALGIJA&quot;"/>
    <x v="8"/>
    <s v=""/>
    <x v="0"/>
    <s v="IV"/>
    <m/>
    <m/>
    <m/>
    <m/>
    <n v="9"/>
    <n v="1"/>
    <m/>
    <n v="10"/>
    <s v="Rimantas Adomauskas"/>
    <s v="Kolektyvo vadovas"/>
    <s v="8 614 66 341"/>
    <m/>
    <m/>
    <s v=""/>
    <m/>
    <m/>
    <m/>
    <m/>
    <m/>
    <m/>
    <m/>
    <m/>
    <m/>
    <m/>
    <m/>
    <m/>
    <m/>
    <s v=""/>
    <s v=""/>
    <m/>
    <m/>
    <m/>
    <m/>
    <m/>
    <m/>
    <m/>
    <m/>
    <s v=""/>
    <s v=""/>
    <m/>
    <m/>
    <s v=""/>
    <m/>
    <s v=""/>
    <s v=""/>
    <s v=""/>
  </r>
  <r>
    <n v="539"/>
    <m/>
    <s v="Lietuva"/>
    <s v="Kupiškio r."/>
    <s v="Kupiškio r. Noriūnų laisvalaikio centro kapela &quot;IKI RYTO&quot;"/>
    <x v="8"/>
    <s v=""/>
    <x v="0"/>
    <s v="II"/>
    <m/>
    <m/>
    <m/>
    <m/>
    <n v="8"/>
    <n v="1"/>
    <m/>
    <n v="9"/>
    <s v="Birutė Petroševičienė"/>
    <s v="Kolektyvo vadovas"/>
    <s v="8 682 10 651"/>
    <s v="ciklozomas1@gmail.com"/>
    <m/>
    <s v=""/>
    <m/>
    <m/>
    <m/>
    <m/>
    <m/>
    <m/>
    <m/>
    <m/>
    <m/>
    <m/>
    <m/>
    <m/>
    <m/>
    <s v=""/>
    <s v=""/>
    <m/>
    <m/>
    <m/>
    <m/>
    <m/>
    <m/>
    <m/>
    <m/>
    <s v=""/>
    <s v=""/>
    <m/>
    <m/>
    <s v=""/>
    <m/>
    <s v=""/>
    <s v=""/>
    <s v=""/>
  </r>
  <r>
    <n v="540"/>
    <m/>
    <s v="Lietuva"/>
    <s v="Kupiškio r."/>
    <s v="Kupiškio r. Salamiesčio laisvalaikio centro liaudiškos muzikos kapela &quot;DVARAS&quot;"/>
    <x v="8"/>
    <s v=""/>
    <x v="0"/>
    <n v="0"/>
    <m/>
    <m/>
    <m/>
    <m/>
    <n v="12"/>
    <n v="1"/>
    <m/>
    <n v="13"/>
    <s v="Almantas Totoris"/>
    <s v="Kolektyvo vadovas"/>
    <s v="8 610 32 287"/>
    <s v="almantas.tt@gmail.com"/>
    <m/>
    <s v=""/>
    <m/>
    <m/>
    <m/>
    <m/>
    <m/>
    <m/>
    <m/>
    <m/>
    <m/>
    <m/>
    <m/>
    <m/>
    <m/>
    <s v=""/>
    <s v=""/>
    <m/>
    <m/>
    <m/>
    <m/>
    <m/>
    <m/>
    <m/>
    <m/>
    <s v=""/>
    <s v=""/>
    <m/>
    <m/>
    <s v=""/>
    <m/>
    <s v=""/>
    <s v=""/>
    <s v=""/>
  </r>
  <r>
    <n v="541"/>
    <m/>
    <s v="Lietuva"/>
    <s v="Kupiškio r."/>
    <s v="Kupiškio r. Skapiškio kultūros namų liaudiškos muzikos kapela &quot;MITUVA&quot;"/>
    <x v="8"/>
    <s v=""/>
    <x v="0"/>
    <n v="0"/>
    <m/>
    <m/>
    <m/>
    <m/>
    <n v="10"/>
    <n v="1"/>
    <m/>
    <n v="11"/>
    <s v="Saulius Laucius"/>
    <s v="Kolektyvo vadovas"/>
    <s v="8 645 71 535"/>
    <m/>
    <m/>
    <s v=""/>
    <m/>
    <m/>
    <m/>
    <m/>
    <m/>
    <m/>
    <m/>
    <m/>
    <m/>
    <m/>
    <m/>
    <m/>
    <m/>
    <s v=""/>
    <s v=""/>
    <m/>
    <m/>
    <m/>
    <m/>
    <m/>
    <m/>
    <m/>
    <m/>
    <s v=""/>
    <s v=""/>
    <m/>
    <m/>
    <s v=""/>
    <m/>
    <s v=""/>
    <s v=""/>
    <s v=""/>
  </r>
  <r>
    <n v="542"/>
    <m/>
    <s v="Lietuva"/>
    <s v="Kupiškio r."/>
    <s v="Kupiškio kultūros centro jaunių liaudiškų šokių grupė &quot;Šėltinis&quot;"/>
    <x v="4"/>
    <s v=""/>
    <x v="1"/>
    <s v="III"/>
    <m/>
    <m/>
    <m/>
    <m/>
    <n v="18"/>
    <n v="1"/>
    <m/>
    <n v="19"/>
    <s v="Dalia Senvaitienė"/>
    <s v="Kolektyvo vadovas"/>
    <s v="8 610 02 372"/>
    <s v="dalia.senvaitiene@gmail.com"/>
    <m/>
    <s v=""/>
    <m/>
    <m/>
    <m/>
    <m/>
    <m/>
    <m/>
    <m/>
    <m/>
    <m/>
    <m/>
    <m/>
    <m/>
    <m/>
    <s v=""/>
    <s v=""/>
    <m/>
    <m/>
    <m/>
    <m/>
    <m/>
    <m/>
    <m/>
    <m/>
    <s v=""/>
    <s v=""/>
    <m/>
    <m/>
    <s v=""/>
    <m/>
    <s v=""/>
    <s v=""/>
    <s v=""/>
  </r>
  <r>
    <n v="543"/>
    <m/>
    <s v="Lietuva"/>
    <s v="Kupiškio r."/>
    <s v="Kupiškio kultūros centro merginų laudiškų šokių grupė &quot;Račiupėlis&quot;"/>
    <x v="4"/>
    <s v=""/>
    <x v="1"/>
    <s v="III"/>
    <m/>
    <m/>
    <m/>
    <m/>
    <n v="17"/>
    <n v="1"/>
    <m/>
    <n v="18"/>
    <s v="Joana Jankauskienė"/>
    <s v="Kolektyvo vadovas"/>
    <s v="8 614 51 817"/>
    <s v="joana.jan79@gmail.com"/>
    <m/>
    <s v=""/>
    <m/>
    <m/>
    <m/>
    <m/>
    <m/>
    <m/>
    <m/>
    <m/>
    <m/>
    <m/>
    <m/>
    <m/>
    <m/>
    <s v=""/>
    <s v=""/>
    <m/>
    <m/>
    <m/>
    <m/>
    <m/>
    <m/>
    <m/>
    <m/>
    <s v=""/>
    <s v=""/>
    <m/>
    <m/>
    <s v=""/>
    <m/>
    <s v=""/>
    <s v=""/>
    <s v=""/>
  </r>
  <r>
    <n v="544"/>
    <m/>
    <s v="Lietuva"/>
    <s v="Kupiškio r."/>
    <s v="Kupiškio kultūros centro pagyvenusiųjų liaudiškų šokių grupė &quot;Susiedai&quot;"/>
    <x v="4"/>
    <s v=""/>
    <x v="0"/>
    <s v="III"/>
    <m/>
    <m/>
    <m/>
    <m/>
    <n v="16"/>
    <n v="1"/>
    <m/>
    <n v="17"/>
    <s v="Dalia Senvaitienė"/>
    <s v="Kolektyvo vadovas"/>
    <s v="8 616 96 061"/>
    <s v="dalia.senvaitiene@gmail.com"/>
    <m/>
    <s v=""/>
    <m/>
    <m/>
    <m/>
    <m/>
    <m/>
    <m/>
    <m/>
    <m/>
    <m/>
    <m/>
    <m/>
    <m/>
    <m/>
    <s v=""/>
    <s v=""/>
    <m/>
    <m/>
    <m/>
    <m/>
    <m/>
    <m/>
    <m/>
    <m/>
    <s v=""/>
    <s v=""/>
    <m/>
    <m/>
    <s v=""/>
    <m/>
    <s v=""/>
    <s v=""/>
    <s v=""/>
  </r>
  <r>
    <n v="545"/>
    <m/>
    <s v="Lietuva"/>
    <s v="Kupiškio r."/>
    <s v="Kupiškio kultūros centro vyresniųjų liaudiškų šokių grupė &quot;Vaivora&quot;"/>
    <x v="4"/>
    <s v=""/>
    <x v="0"/>
    <s v="III"/>
    <m/>
    <m/>
    <m/>
    <m/>
    <n v="18"/>
    <n v="1"/>
    <m/>
    <n v="19"/>
    <s v="Dalia Senvaitienė"/>
    <s v="Kolektyvo vadovas"/>
    <s v="8 616 96 061"/>
    <s v="dalia.senvaitiene@gmail.com"/>
    <m/>
    <s v=""/>
    <m/>
    <m/>
    <m/>
    <m/>
    <m/>
    <m/>
    <m/>
    <m/>
    <m/>
    <m/>
    <m/>
    <m/>
    <m/>
    <s v=""/>
    <s v=""/>
    <m/>
    <m/>
    <m/>
    <m/>
    <m/>
    <m/>
    <m/>
    <m/>
    <s v=""/>
    <s v=""/>
    <m/>
    <m/>
    <s v=""/>
    <m/>
    <s v=""/>
    <s v=""/>
    <s v=""/>
  </r>
  <r>
    <n v="546"/>
    <m/>
    <s v="Lietuva"/>
    <s v="Kupiškio r."/>
    <s v="Kupiškio Povilo Matulionio progimnazijos jaunučių liaudiškų šokiių grupė"/>
    <x v="4"/>
    <s v=""/>
    <x v="1"/>
    <n v="0"/>
    <m/>
    <m/>
    <m/>
    <m/>
    <n v="36"/>
    <n v="1"/>
    <m/>
    <n v="37"/>
    <s v="Rūta Trubilienė"/>
    <s v="Kolektyvo vadovas"/>
    <s v="8 682 49 335"/>
    <s v="rutatrub@gmail.com"/>
    <m/>
    <s v=""/>
    <m/>
    <m/>
    <m/>
    <m/>
    <m/>
    <m/>
    <m/>
    <m/>
    <m/>
    <m/>
    <m/>
    <m/>
    <m/>
    <s v=""/>
    <s v=""/>
    <m/>
    <m/>
    <m/>
    <m/>
    <m/>
    <m/>
    <m/>
    <m/>
    <s v=""/>
    <s v=""/>
    <m/>
    <m/>
    <s v=""/>
    <m/>
    <s v=""/>
    <s v=""/>
    <s v=""/>
  </r>
  <r>
    <n v="547"/>
    <m/>
    <s v="Lietuva"/>
    <s v="Kupiškio r."/>
    <s v="Kupiškio r. Skapiškio pagrindinės mokyklos jaunučių  liaudiškų šokių grupė &quot;Vėrinėlis&quot;"/>
    <x v="4"/>
    <s v=""/>
    <x v="1"/>
    <n v="0"/>
    <m/>
    <m/>
    <m/>
    <m/>
    <n v="18"/>
    <n v="1"/>
    <m/>
    <n v="19"/>
    <s v="Rūta Trubilienė"/>
    <s v="Kolektyvo vadovas"/>
    <s v="8 682 49 335"/>
    <s v="rutatrub@gmail.com"/>
    <m/>
    <s v=""/>
    <m/>
    <m/>
    <m/>
    <m/>
    <m/>
    <m/>
    <m/>
    <m/>
    <m/>
    <m/>
    <m/>
    <m/>
    <m/>
    <s v=""/>
    <s v=""/>
    <m/>
    <m/>
    <m/>
    <m/>
    <m/>
    <m/>
    <m/>
    <m/>
    <s v=""/>
    <s v=""/>
    <m/>
    <m/>
    <s v=""/>
    <m/>
    <s v=""/>
    <s v=""/>
    <s v=""/>
  </r>
  <r>
    <n v="548"/>
    <m/>
    <s v="Lietuva"/>
    <s v="Kupiškio r."/>
    <s v="Kupiškio kultūros centro teatras &quot;Provincija&quot;"/>
    <x v="5"/>
    <s v="suaugusiųjų teatras"/>
    <x v="0"/>
    <s v="II"/>
    <m/>
    <m/>
    <m/>
    <m/>
    <n v="33"/>
    <n v="1"/>
    <m/>
    <n v="34"/>
    <s v="Nijolė Ratkienė"/>
    <s v="Kolektyvo vadovas"/>
    <s v="8 682 18 569"/>
    <s v="n.ratkiene@gmail.com "/>
    <m/>
    <s v=""/>
    <m/>
    <m/>
    <m/>
    <m/>
    <m/>
    <m/>
    <m/>
    <m/>
    <m/>
    <m/>
    <m/>
    <m/>
    <m/>
    <s v=""/>
    <n v="34"/>
    <m/>
    <m/>
    <m/>
    <m/>
    <m/>
    <m/>
    <m/>
    <m/>
    <s v=""/>
    <s v=""/>
    <m/>
    <m/>
    <s v=""/>
    <m/>
    <s v=""/>
    <s v=""/>
    <s v=""/>
  </r>
  <r>
    <n v="549"/>
    <m/>
    <s v="Lietuva"/>
    <s v="Kupiškio r."/>
    <s v="Kupiškio Kupos pradinės mokyklos lėlių teatras &quot;Rygailio&quot;"/>
    <x v="5"/>
    <s v="lėlių teatras"/>
    <x v="1"/>
    <n v="0"/>
    <m/>
    <m/>
    <m/>
    <m/>
    <n v="11"/>
    <n v="1"/>
    <m/>
    <n v="12"/>
    <s v="Dalia Kaktienė"/>
    <s v="Kolektyvo vadovas"/>
    <s v="8 659 08725"/>
    <s v="dalia.kaktiene@gmail.com"/>
    <m/>
    <s v=""/>
    <m/>
    <m/>
    <m/>
    <m/>
    <m/>
    <m/>
    <m/>
    <m/>
    <m/>
    <m/>
    <m/>
    <m/>
    <m/>
    <s v=""/>
    <n v="12"/>
    <m/>
    <m/>
    <m/>
    <m/>
    <m/>
    <m/>
    <m/>
    <m/>
    <s v=""/>
    <s v=""/>
    <m/>
    <m/>
    <s v=""/>
    <m/>
    <s v=""/>
    <s v=""/>
    <s v=""/>
  </r>
  <r>
    <n v="550"/>
    <m/>
    <s v="Lietuva"/>
    <s v="Kupiškio r."/>
    <s v="Kupiškio L. Stuokos-Gucevičiaus gimnazijos teatro raiškos grupė"/>
    <x v="5"/>
    <s v="vaikų / jaunimo teatras"/>
    <x v="1"/>
    <n v="0"/>
    <m/>
    <m/>
    <m/>
    <m/>
    <n v="14"/>
    <n v="1"/>
    <m/>
    <n v="15"/>
    <s v="Vilija Morkūnaitė"/>
    <s v="Kolektyvo vadovas"/>
    <s v="8-620-57905"/>
    <s v="elzbe@inbox.lt"/>
    <m/>
    <s v=""/>
    <m/>
    <m/>
    <m/>
    <m/>
    <m/>
    <m/>
    <m/>
    <m/>
    <m/>
    <m/>
    <m/>
    <m/>
    <m/>
    <s v=""/>
    <n v="15"/>
    <m/>
    <m/>
    <m/>
    <m/>
    <m/>
    <m/>
    <m/>
    <m/>
    <s v=""/>
    <s v=""/>
    <m/>
    <m/>
    <s v=""/>
    <m/>
    <s v=""/>
    <s v=""/>
    <s v=""/>
  </r>
  <r>
    <n v="551"/>
    <m/>
    <s v="Lietuva"/>
    <s v="Kupiškio r."/>
    <s v="Kupiškio r. Alizavos pagrindinės mokyklos lėlių teatras"/>
    <x v="5"/>
    <s v="vaikų / jaunimo teatras"/>
    <x v="1"/>
    <n v="0"/>
    <m/>
    <m/>
    <m/>
    <m/>
    <n v="10"/>
    <n v="1"/>
    <m/>
    <n v="11"/>
    <s v="Irmina Puipaitė-Narbutienė"/>
    <s v="Kolektyvo vadovas"/>
    <s v="8-679-25423"/>
    <s v="danutemikneviciene@gmail.com"/>
    <m/>
    <s v=""/>
    <m/>
    <m/>
    <m/>
    <m/>
    <m/>
    <m/>
    <m/>
    <m/>
    <m/>
    <m/>
    <m/>
    <m/>
    <m/>
    <s v=""/>
    <n v="11"/>
    <m/>
    <m/>
    <m/>
    <m/>
    <m/>
    <m/>
    <m/>
    <m/>
    <s v=""/>
    <s v=""/>
    <m/>
    <m/>
    <s v=""/>
    <m/>
    <s v=""/>
    <s v=""/>
    <s v=""/>
  </r>
  <r>
    <n v="552"/>
    <m/>
    <s v="Lietuva"/>
    <s v="Kupiškio r."/>
    <s v="Kupiškio r. Skapiškio mėgėjų teatras &quot;Stebulė&quot;"/>
    <x v="5"/>
    <s v="suaugusiųjų teatras"/>
    <x v="0"/>
    <s v="I"/>
    <m/>
    <m/>
    <m/>
    <m/>
    <n v="17"/>
    <n v="1"/>
    <m/>
    <n v="18"/>
    <s v="Vita Vadoklytė"/>
    <s v="Kolektyvo vadovas"/>
    <s v="8 616 96 061"/>
    <s v="vadvita@yahoo.com"/>
    <m/>
    <s v=""/>
    <m/>
    <m/>
    <m/>
    <m/>
    <m/>
    <m/>
    <m/>
    <m/>
    <m/>
    <m/>
    <m/>
    <m/>
    <m/>
    <s v=""/>
    <n v="18"/>
    <m/>
    <m/>
    <m/>
    <m/>
    <m/>
    <m/>
    <m/>
    <m/>
    <s v=""/>
    <s v=""/>
    <m/>
    <m/>
    <s v=""/>
    <m/>
    <s v=""/>
    <s v=""/>
    <s v=""/>
  </r>
  <r>
    <n v="553"/>
    <m/>
    <s v="Lietuva"/>
    <s v="Kupiškio r."/>
    <s v="Kupiškio r. Skapiškio vaikų ir jaunimo studija &quot;Ku-ku&quot;"/>
    <x v="5"/>
    <s v="vaikų / jaunimo teatras"/>
    <x v="1"/>
    <s v="I"/>
    <m/>
    <m/>
    <m/>
    <m/>
    <n v="18"/>
    <n v="1"/>
    <m/>
    <n v="19"/>
    <s v="Vita Vadoklytė"/>
    <s v="Kolektyvo vadovas"/>
    <s v="8 616 96 061"/>
    <s v="vadvita@yahoo.com"/>
    <m/>
    <s v=""/>
    <m/>
    <m/>
    <m/>
    <m/>
    <m/>
    <m/>
    <m/>
    <m/>
    <m/>
    <m/>
    <m/>
    <m/>
    <m/>
    <s v=""/>
    <n v="19"/>
    <m/>
    <m/>
    <m/>
    <m/>
    <m/>
    <m/>
    <m/>
    <m/>
    <s v=""/>
    <s v=""/>
    <m/>
    <m/>
    <s v=""/>
    <m/>
    <s v=""/>
    <s v=""/>
    <s v=""/>
  </r>
  <r>
    <n v="554"/>
    <m/>
    <s v="Lietuva"/>
    <s v="Kupiškio r."/>
    <s v="Kupiškio r. kultūros centro pučiamųjų instrumentų orkestras"/>
    <x v="6"/>
    <s v=""/>
    <x v="0"/>
    <s v="IV"/>
    <m/>
    <m/>
    <m/>
    <m/>
    <m/>
    <n v="1"/>
    <m/>
    <n v="1"/>
    <s v="Saulius Laucius"/>
    <s v="Kolektyvo vadovas"/>
    <s v="8 645 71 535"/>
    <m/>
    <m/>
    <s v=""/>
    <m/>
    <m/>
    <m/>
    <m/>
    <m/>
    <m/>
    <m/>
    <m/>
    <m/>
    <m/>
    <m/>
    <m/>
    <m/>
    <s v=""/>
    <s v=""/>
    <m/>
    <m/>
    <m/>
    <m/>
    <m/>
    <m/>
    <m/>
    <m/>
    <s v=""/>
    <s v=""/>
    <m/>
    <m/>
    <s v=""/>
    <m/>
    <s v=""/>
    <s v=""/>
    <s v=""/>
  </r>
  <r>
    <n v="555"/>
    <m/>
    <s v="Lietuva"/>
    <s v="Lazdijų r."/>
    <s v="Lazdijų kultūros centro kamerinis choras &quot;Gaustas&quot;"/>
    <x v="0"/>
    <s v="suaugusiųjų mišrus choras"/>
    <x v="0"/>
    <s v="II"/>
    <m/>
    <m/>
    <m/>
    <m/>
    <n v="26"/>
    <n v="3"/>
    <m/>
    <n v="29"/>
    <s v="Birutė Vžesniauskienė"/>
    <s v="Kolektyvo vadovas"/>
    <n v="868664556"/>
    <m/>
    <s v="Birutė Vžesniauskienė, Asta Slančiauskienė, Rūta Marcinonienė"/>
    <s v=""/>
    <m/>
    <m/>
    <m/>
    <m/>
    <m/>
    <m/>
    <m/>
    <m/>
    <m/>
    <m/>
    <m/>
    <m/>
    <m/>
    <s v=""/>
    <s v=""/>
    <m/>
    <m/>
    <m/>
    <m/>
    <m/>
    <m/>
    <m/>
    <m/>
    <s v=""/>
    <s v=""/>
    <m/>
    <m/>
    <s v=""/>
    <m/>
    <s v=""/>
    <s v=""/>
    <s v=""/>
  </r>
  <r>
    <n v="556"/>
    <m/>
    <s v="Lietuva"/>
    <s v="Lazdijų r."/>
    <s v="Lazdijų meno mokyklos jaunių choras"/>
    <x v="0"/>
    <s v="jaunių choras"/>
    <x v="1"/>
    <s v="II"/>
    <m/>
    <m/>
    <m/>
    <m/>
    <n v="35"/>
    <n v="2"/>
    <m/>
    <n v="37"/>
    <s v="Renata Mockevičienė, Aida Abeciūnaitė"/>
    <s v="Kolektyvo vadovas"/>
    <s v="8-610-46093"/>
    <s v="renata.mockeviciene@lazdijai.lt"/>
    <s v="Renata Mockevičienė, Aida Abeciūnaitė "/>
    <s v=""/>
    <m/>
    <m/>
    <m/>
    <m/>
    <m/>
    <m/>
    <m/>
    <m/>
    <m/>
    <m/>
    <m/>
    <m/>
    <m/>
    <s v=""/>
    <s v=""/>
    <m/>
    <m/>
    <m/>
    <m/>
    <m/>
    <m/>
    <m/>
    <m/>
    <s v=""/>
    <s v=""/>
    <m/>
    <m/>
    <s v=""/>
    <m/>
    <s v=""/>
    <s v=""/>
    <s v=""/>
  </r>
  <r>
    <n v="557"/>
    <m/>
    <s v="Lietuva"/>
    <s v="Lazdijų r."/>
    <s v="Lazdijų meno mokyklos Veisiejų skyriaus jaunių choras"/>
    <x v="0"/>
    <s v="jaunių choras"/>
    <x v="1"/>
    <s v="III"/>
    <m/>
    <m/>
    <m/>
    <m/>
    <n v="25"/>
    <n v="1"/>
    <m/>
    <n v="26"/>
    <s v="Rasa Sabaliauskienė "/>
    <s v="Kolektyvo vadovas"/>
    <s v="8-601- 45040"/>
    <s v="rasa.sabaliauskienė@inbox.lt"/>
    <m/>
    <s v=""/>
    <m/>
    <m/>
    <m/>
    <m/>
    <m/>
    <m/>
    <m/>
    <m/>
    <m/>
    <m/>
    <m/>
    <m/>
    <m/>
    <s v=""/>
    <s v=""/>
    <m/>
    <m/>
    <m/>
    <m/>
    <m/>
    <m/>
    <m/>
    <m/>
    <s v=""/>
    <s v=""/>
    <m/>
    <m/>
    <s v=""/>
    <m/>
    <s v=""/>
    <s v=""/>
    <s v=""/>
  </r>
  <r>
    <n v="558"/>
    <m/>
    <s v="Lietuva"/>
    <s v="Lazdijų r."/>
    <s v="Lazdijų kultūros centro  folkloro ansamblis &quot;Dainuviai&quot;"/>
    <x v="1"/>
    <s v=""/>
    <x v="2"/>
    <m/>
    <m/>
    <m/>
    <m/>
    <m/>
    <n v="14"/>
    <n v="1"/>
    <m/>
    <n v="15"/>
    <s v="Birutė Vžesniauskienė"/>
    <s v="Kolektyvo vadovas"/>
    <n v="861275622"/>
    <s v="lazdijukc@gmail.com"/>
    <m/>
    <n v="15"/>
    <m/>
    <m/>
    <m/>
    <m/>
    <m/>
    <m/>
    <m/>
    <m/>
    <m/>
    <m/>
    <m/>
    <m/>
    <m/>
    <s v=""/>
    <s v=""/>
    <m/>
    <m/>
    <m/>
    <m/>
    <m/>
    <m/>
    <m/>
    <m/>
    <s v=""/>
    <s v=""/>
    <m/>
    <m/>
    <s v=""/>
    <m/>
    <s v=""/>
    <s v=""/>
    <s v=""/>
  </r>
  <r>
    <n v="559"/>
    <m/>
    <s v="Lietuva"/>
    <s v="Lazdijų r."/>
    <s v="Lazdijų meno mokyklos Seirijų skyriaus  folkloro ansamblis &quot;Kvietkelis&quot;"/>
    <x v="1"/>
    <s v=""/>
    <x v="1"/>
    <s v=""/>
    <m/>
    <m/>
    <m/>
    <m/>
    <n v="20"/>
    <n v="1"/>
    <m/>
    <n v="21"/>
    <s v="Dangirutė Goštaltavičiūtė- Joneikienė "/>
    <s v="Kolektyvo vadovas"/>
    <s v="8-615-31296"/>
    <s v="d.joneikiene@gmail.com"/>
    <m/>
    <n v="21"/>
    <m/>
    <m/>
    <m/>
    <m/>
    <m/>
    <m/>
    <m/>
    <m/>
    <m/>
    <m/>
    <m/>
    <m/>
    <m/>
    <s v=""/>
    <s v=""/>
    <m/>
    <m/>
    <m/>
    <m/>
    <m/>
    <m/>
    <m/>
    <m/>
    <s v=""/>
    <s v=""/>
    <m/>
    <m/>
    <s v=""/>
    <m/>
    <s v=""/>
    <s v=""/>
    <s v=""/>
  </r>
  <r>
    <n v="560"/>
    <m/>
    <s v="Lietuva"/>
    <s v="Lazdijų r."/>
    <s v="Lazdijų Motiejaus Gustaičio gimnazijos vaikų ir jaunuolių folkloro kolektyvas &quot;Voverėlė&quot;"/>
    <x v="1"/>
    <s v=""/>
    <x v="1"/>
    <s v=""/>
    <m/>
    <m/>
    <m/>
    <m/>
    <n v="19"/>
    <n v="1"/>
    <m/>
    <n v="20"/>
    <s v="Birutė Vžesniauskienė"/>
    <s v="Kolektyvo vadovas"/>
    <n v="868664556"/>
    <m/>
    <m/>
    <n v="20"/>
    <m/>
    <m/>
    <m/>
    <m/>
    <m/>
    <m/>
    <m/>
    <m/>
    <m/>
    <m/>
    <m/>
    <m/>
    <m/>
    <s v=""/>
    <s v=""/>
    <m/>
    <m/>
    <m/>
    <m/>
    <m/>
    <m/>
    <m/>
    <m/>
    <s v=""/>
    <s v=""/>
    <m/>
    <m/>
    <s v=""/>
    <m/>
    <s v=""/>
    <s v=""/>
    <s v=""/>
  </r>
  <r>
    <n v="561"/>
    <m/>
    <s v="Lietuva"/>
    <s v="Lazdijų r."/>
    <s v="Lazdijų r. Būdviečio mokyklos vaikų ir jaunimo folkloro ansamblis &quot;Bitelė&quot;"/>
    <x v="1"/>
    <s v=""/>
    <x v="1"/>
    <m/>
    <m/>
    <m/>
    <m/>
    <m/>
    <n v="17"/>
    <n v="1"/>
    <m/>
    <n v="18"/>
    <s v="Neringa Rasiulienė"/>
    <s v="Kolektyvo vadovas"/>
    <n v="865055012"/>
    <s v="nerasiula@gmail.com "/>
    <m/>
    <n v="18"/>
    <m/>
    <m/>
    <m/>
    <m/>
    <m/>
    <m/>
    <m/>
    <m/>
    <m/>
    <m/>
    <m/>
    <m/>
    <m/>
    <s v=""/>
    <s v=""/>
    <m/>
    <m/>
    <m/>
    <m/>
    <m/>
    <m/>
    <m/>
    <m/>
    <s v=""/>
    <s v=""/>
    <m/>
    <m/>
    <s v=""/>
    <m/>
    <s v=""/>
    <s v=""/>
    <s v=""/>
  </r>
  <r>
    <n v="562"/>
    <m/>
    <s v="Lietuva"/>
    <s v="Lazdijų r."/>
    <s v="Lazdijų r. Šventežerio mokyklos vaikų folkloro kolektyvas &quot;Ąžuolynas&quot;"/>
    <x v="1"/>
    <s v=""/>
    <x v="1"/>
    <s v=""/>
    <m/>
    <m/>
    <m/>
    <m/>
    <n v="18"/>
    <n v="1"/>
    <m/>
    <n v="19"/>
    <s v="Ingrida Malinauskienė"/>
    <s v="Kolektyvo vadovas"/>
    <n v="865339893"/>
    <s v="ingridamal@gmail.com"/>
    <m/>
    <n v="19"/>
    <m/>
    <m/>
    <m/>
    <m/>
    <m/>
    <m/>
    <m/>
    <m/>
    <m/>
    <m/>
    <m/>
    <m/>
    <m/>
    <s v=""/>
    <s v=""/>
    <m/>
    <m/>
    <m/>
    <m/>
    <m/>
    <m/>
    <m/>
    <m/>
    <s v=""/>
    <s v=""/>
    <m/>
    <m/>
    <s v=""/>
    <m/>
    <s v=""/>
    <s v=""/>
    <s v=""/>
  </r>
  <r>
    <n v="563"/>
    <m/>
    <s v="Lietuva"/>
    <s v="Lazdijų r."/>
    <s v="VšĮ Lazdijų kultūros centro  Barčio laisvalaikio salės folkloro ansamblis &quot;Liktorėlis&quot;"/>
    <x v="1"/>
    <s v=""/>
    <x v="0"/>
    <s v=""/>
    <m/>
    <m/>
    <m/>
    <m/>
    <n v="10"/>
    <n v="1"/>
    <m/>
    <n v="11"/>
    <s v="Rita Kulakauskienė"/>
    <s v="Kolektyvo vadovas"/>
    <m/>
    <m/>
    <m/>
    <n v="11"/>
    <m/>
    <m/>
    <m/>
    <m/>
    <m/>
    <m/>
    <m/>
    <m/>
    <m/>
    <m/>
    <m/>
    <m/>
    <m/>
    <s v=""/>
    <s v=""/>
    <m/>
    <m/>
    <m/>
    <m/>
    <m/>
    <m/>
    <m/>
    <m/>
    <s v=""/>
    <s v=""/>
    <m/>
    <m/>
    <s v=""/>
    <m/>
    <s v=""/>
    <s v=""/>
    <s v=""/>
  </r>
  <r>
    <n v="564"/>
    <m/>
    <s v="Lietuva"/>
    <s v="Lazdijų r."/>
    <s v="VšĮ Lazdijų kultūros centro  folkloro ansamblis &quot;Riecimėlis&quot;"/>
    <x v="1"/>
    <s v=""/>
    <x v="0"/>
    <m/>
    <m/>
    <m/>
    <m/>
    <m/>
    <n v="14"/>
    <n v="1"/>
    <m/>
    <n v="15"/>
    <s v="Regina Kaveckienė"/>
    <s v="Kolektyvo vadovas"/>
    <n v="861448387"/>
    <s v="veisiejumuziejus@gmail.com"/>
    <m/>
    <n v="15"/>
    <m/>
    <m/>
    <m/>
    <m/>
    <m/>
    <m/>
    <m/>
    <m/>
    <m/>
    <m/>
    <m/>
    <m/>
    <m/>
    <s v=""/>
    <s v=""/>
    <m/>
    <m/>
    <m/>
    <m/>
    <m/>
    <m/>
    <m/>
    <m/>
    <s v=""/>
    <s v=""/>
    <m/>
    <m/>
    <s v=""/>
    <m/>
    <s v=""/>
    <s v=""/>
    <s v=""/>
  </r>
  <r>
    <n v="565"/>
    <m/>
    <s v="Lietuva"/>
    <s v="Lazdijų r."/>
    <s v="VšĮ Lazdijų kultūros centro  folkloro ansamblis &quot;Serbenta&quot;"/>
    <x v="1"/>
    <s v=""/>
    <x v="0"/>
    <s v="IV"/>
    <m/>
    <m/>
    <m/>
    <m/>
    <n v="8"/>
    <n v="1"/>
    <m/>
    <n v="9"/>
    <s v="Jovita Vilkauskienė"/>
    <s v="Kolektyvo vadovas"/>
    <n v="860653889"/>
    <s v="vilkauskiene@gmail.com"/>
    <m/>
    <n v="9"/>
    <m/>
    <m/>
    <m/>
    <m/>
    <m/>
    <m/>
    <m/>
    <m/>
    <m/>
    <m/>
    <m/>
    <m/>
    <m/>
    <s v=""/>
    <s v=""/>
    <m/>
    <m/>
    <m/>
    <m/>
    <m/>
    <m/>
    <m/>
    <m/>
    <s v=""/>
    <s v=""/>
    <m/>
    <m/>
    <s v=""/>
    <m/>
    <s v=""/>
    <s v=""/>
    <s v=""/>
  </r>
  <r>
    <n v="566"/>
    <m/>
    <s v="Lietuva"/>
    <s v="Lazdijų r."/>
    <s v="VšĮ Lazdijų kultūros centro  Veisiejų kultūros namų folkloro ansamblis &quot;Packavėlė&quot;"/>
    <x v="1"/>
    <s v=""/>
    <x v="0"/>
    <m/>
    <m/>
    <m/>
    <m/>
    <m/>
    <n v="14"/>
    <n v="1"/>
    <m/>
    <n v="15"/>
    <s v="Lina Kvedaravičienė"/>
    <s v="Kolektyvo vadovas"/>
    <n v="862084874"/>
    <s v="lina.kvedaraviciene@inbox.lt"/>
    <m/>
    <n v="15"/>
    <m/>
    <m/>
    <m/>
    <m/>
    <m/>
    <m/>
    <m/>
    <m/>
    <m/>
    <m/>
    <m/>
    <m/>
    <m/>
    <s v=""/>
    <s v=""/>
    <m/>
    <m/>
    <m/>
    <m/>
    <m/>
    <m/>
    <m/>
    <m/>
    <s v=""/>
    <s v=""/>
    <m/>
    <m/>
    <s v=""/>
    <m/>
    <s v=""/>
    <s v=""/>
    <s v=""/>
  </r>
  <r>
    <n v="567"/>
    <m/>
    <s v="Lietuva"/>
    <s v="Lazdijų r."/>
    <s v="VšĮ Lazdijų kultūros centro Būdviečio laisvalaikio salės  folkloro ansamblis &quot;Radastėlė&quot;"/>
    <x v="1"/>
    <s v=""/>
    <x v="0"/>
    <m/>
    <m/>
    <m/>
    <m/>
    <m/>
    <n v="9"/>
    <n v="1"/>
    <m/>
    <n v="10"/>
    <s v="Danutė Levickienė"/>
    <s v="Kolektyvo vadovas"/>
    <n v="831841624"/>
    <s v="danute.levickiene@gmail.com,"/>
    <m/>
    <n v="10"/>
    <m/>
    <m/>
    <m/>
    <m/>
    <m/>
    <m/>
    <m/>
    <m/>
    <m/>
    <m/>
    <m/>
    <m/>
    <m/>
    <s v=""/>
    <s v=""/>
    <m/>
    <m/>
    <m/>
    <m/>
    <m/>
    <m/>
    <m/>
    <m/>
    <s v=""/>
    <s v=""/>
    <m/>
    <m/>
    <s v=""/>
    <m/>
    <s v=""/>
    <s v=""/>
    <s v=""/>
  </r>
  <r>
    <n v="568"/>
    <m/>
    <s v="Lietuva"/>
    <s v="Lazdijų r."/>
    <s v="VšĮ Lazdijų kultūros centro Krikštonių laisvalaikio salės  folkloro ansamblis &quot;Stadulėlė&quot;"/>
    <x v="1"/>
    <s v=""/>
    <x v="0"/>
    <s v="III"/>
    <m/>
    <m/>
    <m/>
    <m/>
    <n v="10"/>
    <n v="1"/>
    <m/>
    <n v="11"/>
    <s v="Lena Švedkauskienė"/>
    <s v="Kolektyvo vadovas"/>
    <n v="865240894"/>
    <s v="svetkauskiene@yahoo.com"/>
    <m/>
    <n v="11"/>
    <m/>
    <m/>
    <m/>
    <m/>
    <m/>
    <m/>
    <m/>
    <m/>
    <m/>
    <m/>
    <m/>
    <m/>
    <m/>
    <s v=""/>
    <s v=""/>
    <m/>
    <m/>
    <m/>
    <m/>
    <m/>
    <m/>
    <m/>
    <m/>
    <s v=""/>
    <s v=""/>
    <m/>
    <m/>
    <s v=""/>
    <m/>
    <s v=""/>
    <s v=""/>
    <s v=""/>
  </r>
  <r>
    <n v="569"/>
    <m/>
    <s v="Lietuva"/>
    <s v="Lazdijų r."/>
    <s v="VšĮ Lazdijų kultūros centro Kučiūnų laisvalaikio salės folkloro ansamblis &quot;Parinkcis&quot;"/>
    <x v="1"/>
    <s v=""/>
    <x v="2"/>
    <m/>
    <m/>
    <m/>
    <m/>
    <m/>
    <n v="22"/>
    <n v="1"/>
    <m/>
    <n v="23"/>
    <s v="Jolita Karaliūnienė"/>
    <s v="Kolektyvo vadovas"/>
    <n v="831843480"/>
    <s v="jolkutee@gmail.com&gt;,"/>
    <m/>
    <n v="23"/>
    <m/>
    <m/>
    <m/>
    <m/>
    <m/>
    <m/>
    <m/>
    <m/>
    <m/>
    <m/>
    <m/>
    <m/>
    <m/>
    <s v=""/>
    <s v=""/>
    <m/>
    <m/>
    <m/>
    <m/>
    <m/>
    <m/>
    <m/>
    <m/>
    <s v=""/>
    <s v=""/>
    <m/>
    <m/>
    <s v=""/>
    <m/>
    <s v=""/>
    <s v=""/>
    <s v=""/>
  </r>
  <r>
    <n v="570"/>
    <m/>
    <s v="Lietuva"/>
    <s v="Lazdijų r."/>
    <s v="VšĮ Lazdijų kultūros centro tradicinė kapela &quot;Anūkuciai&quot;"/>
    <x v="1"/>
    <s v=""/>
    <x v="1"/>
    <m/>
    <m/>
    <m/>
    <m/>
    <m/>
    <n v="4"/>
    <n v="1"/>
    <m/>
    <n v="5"/>
    <s v="Romas Mazėtis"/>
    <s v="Kolektyvo vadovas"/>
    <n v="861275622"/>
    <m/>
    <m/>
    <n v="5"/>
    <m/>
    <m/>
    <m/>
    <m/>
    <m/>
    <m/>
    <m/>
    <m/>
    <m/>
    <m/>
    <m/>
    <m/>
    <m/>
    <s v=""/>
    <s v=""/>
    <m/>
    <m/>
    <m/>
    <m/>
    <m/>
    <m/>
    <m/>
    <m/>
    <s v=""/>
    <s v=""/>
    <m/>
    <m/>
    <s v=""/>
    <m/>
    <s v=""/>
    <s v=""/>
    <s v=""/>
  </r>
  <r>
    <n v="571"/>
    <m/>
    <s v="Lietuva"/>
    <s v="Lazdijų r."/>
    <s v="VšĮ Lazdijų kultūros centro tradicinė kapela &quot;Dziedukai&quot;"/>
    <x v="1"/>
    <s v=""/>
    <x v="0"/>
    <m/>
    <m/>
    <m/>
    <m/>
    <m/>
    <n v="3"/>
    <n v="1"/>
    <m/>
    <n v="4"/>
    <s v="Romas Mazėtis"/>
    <s v="Kolektyvo vadovas"/>
    <n v="861275622"/>
    <m/>
    <m/>
    <n v="4"/>
    <m/>
    <m/>
    <m/>
    <m/>
    <m/>
    <m/>
    <m/>
    <m/>
    <m/>
    <m/>
    <m/>
    <m/>
    <m/>
    <s v=""/>
    <s v=""/>
    <m/>
    <m/>
    <m/>
    <m/>
    <m/>
    <m/>
    <m/>
    <m/>
    <s v=""/>
    <s v=""/>
    <m/>
    <m/>
    <s v=""/>
    <m/>
    <s v=""/>
    <s v=""/>
    <s v=""/>
  </r>
  <r>
    <n v="572"/>
    <m/>
    <s v="Lietuva"/>
    <s v="Lazdijų r."/>
    <s v="VšĮ Lazdijų kultūros centro Žemaitkiemio laisvalaikio salės folkloro ansamblis &quot;Diemedis&quot;"/>
    <x v="1"/>
    <s v=""/>
    <x v="0"/>
    <s v="III"/>
    <m/>
    <m/>
    <m/>
    <m/>
    <n v="11"/>
    <n v="1"/>
    <m/>
    <n v="12"/>
    <s v="Dalytė Uzdilienė"/>
    <s v="Kolektyvo vadovas"/>
    <n v="831852845"/>
    <m/>
    <m/>
    <n v="12"/>
    <m/>
    <m/>
    <m/>
    <m/>
    <m/>
    <m/>
    <m/>
    <m/>
    <m/>
    <m/>
    <m/>
    <m/>
    <m/>
    <s v=""/>
    <s v=""/>
    <m/>
    <m/>
    <m/>
    <m/>
    <m/>
    <m/>
    <m/>
    <m/>
    <s v=""/>
    <s v=""/>
    <m/>
    <m/>
    <s v=""/>
    <m/>
    <s v=""/>
    <s v=""/>
    <s v=""/>
  </r>
  <r>
    <n v="573"/>
    <m/>
    <s v="Lietuva"/>
    <s v="Lazdijų r."/>
    <s v="Lazdijų meno mokyklos Veisiejų skyriaus liaudiškos muzikos kapela ,,Trepsiukai&quot; _x000a_"/>
    <x v="8"/>
    <s v=""/>
    <x v="1"/>
    <n v="0"/>
    <m/>
    <m/>
    <m/>
    <m/>
    <n v="10"/>
    <n v="1"/>
    <m/>
    <n v="11"/>
    <s v="Irina Gudebskienė "/>
    <s v="Kolektyvo vadovas"/>
    <s v="8-688- 29188"/>
    <s v="igudebskiene@gmail.com"/>
    <m/>
    <s v=""/>
    <m/>
    <m/>
    <m/>
    <m/>
    <m/>
    <m/>
    <m/>
    <m/>
    <m/>
    <m/>
    <m/>
    <m/>
    <m/>
    <s v=""/>
    <s v=""/>
    <m/>
    <m/>
    <m/>
    <m/>
    <m/>
    <m/>
    <m/>
    <m/>
    <s v=""/>
    <s v=""/>
    <m/>
    <m/>
    <s v=""/>
    <m/>
    <s v=""/>
    <s v=""/>
    <s v=""/>
  </r>
  <r>
    <n v="574"/>
    <m/>
    <s v="Lietuva"/>
    <s v="Lazdijų r."/>
    <s v="VšĮ Lazdijų kultūros centro Būdviečio laisvalaikio salės  kapela &quot;Svaja&quot;"/>
    <x v="8"/>
    <s v=""/>
    <x v="0"/>
    <s v="III"/>
    <m/>
    <m/>
    <m/>
    <m/>
    <n v="8"/>
    <n v="1"/>
    <m/>
    <n v="9"/>
    <s v="Zina Barkauskienė"/>
    <s v="Kolektyvo vadovas"/>
    <n v="861149355"/>
    <m/>
    <m/>
    <s v=""/>
    <m/>
    <m/>
    <m/>
    <m/>
    <m/>
    <m/>
    <m/>
    <m/>
    <m/>
    <m/>
    <m/>
    <m/>
    <m/>
    <s v=""/>
    <s v=""/>
    <m/>
    <m/>
    <m/>
    <m/>
    <m/>
    <m/>
    <m/>
    <m/>
    <s v=""/>
    <s v=""/>
    <m/>
    <m/>
    <s v=""/>
    <m/>
    <s v=""/>
    <s v=""/>
    <s v=""/>
  </r>
  <r>
    <n v="575"/>
    <m/>
    <s v="Lietuva"/>
    <s v="Lazdijų r."/>
    <s v="VšĮ Lazdijų kultūros centro Būdviečio laisvalaikio salės  liaudiškos muzikos kapela &quot;Griežlė&quot;"/>
    <x v="8"/>
    <s v=""/>
    <x v="0"/>
    <n v="0"/>
    <m/>
    <m/>
    <m/>
    <m/>
    <n v="8"/>
    <n v="1"/>
    <m/>
    <n v="9"/>
    <s v="Vitas Trampas"/>
    <s v="Kolektyvo vadovas"/>
    <n v="868736394"/>
    <s v="vitas.trampas@gmail.com"/>
    <m/>
    <s v=""/>
    <m/>
    <m/>
    <m/>
    <m/>
    <m/>
    <m/>
    <m/>
    <m/>
    <m/>
    <m/>
    <m/>
    <m/>
    <m/>
    <s v=""/>
    <s v=""/>
    <m/>
    <m/>
    <m/>
    <m/>
    <m/>
    <m/>
    <m/>
    <m/>
    <s v=""/>
    <s v=""/>
    <m/>
    <m/>
    <s v=""/>
    <m/>
    <s v=""/>
    <s v=""/>
    <s v=""/>
  </r>
  <r>
    <n v="576"/>
    <m/>
    <s v="Lietuva"/>
    <s v="Lazdijų r."/>
    <s v="Lazdijų meno mokyklos jaunučių šokių grupė "/>
    <x v="4"/>
    <s v=""/>
    <x v="1"/>
    <s v="III"/>
    <m/>
    <m/>
    <m/>
    <m/>
    <n v="18"/>
    <n v="1"/>
    <m/>
    <n v="19"/>
    <s v="Loreta Vyrva"/>
    <s v="Kolektyvo vadovas"/>
    <s v="8-611- 17693"/>
    <s v="vyrlora@gmail.com"/>
    <m/>
    <s v=""/>
    <m/>
    <m/>
    <m/>
    <m/>
    <m/>
    <m/>
    <m/>
    <m/>
    <m/>
    <m/>
    <m/>
    <m/>
    <m/>
    <s v=""/>
    <s v=""/>
    <m/>
    <m/>
    <m/>
    <m/>
    <m/>
    <m/>
    <m/>
    <m/>
    <s v=""/>
    <s v=""/>
    <m/>
    <m/>
    <s v=""/>
    <m/>
    <s v=""/>
    <s v=""/>
    <s v=""/>
  </r>
  <r>
    <n v="577"/>
    <m/>
    <s v="Lietuva"/>
    <s v="Lazdijų r."/>
    <s v="VšĮ Lazdijų kultūros centro pagyvenusiųjų liaudiškų  šokių grupė &quot;Lazdija&quot;"/>
    <x v="4"/>
    <s v=""/>
    <x v="0"/>
    <s v="I"/>
    <m/>
    <m/>
    <m/>
    <m/>
    <n v="18"/>
    <n v="1"/>
    <m/>
    <n v="19"/>
    <s v="Janina Dereškevičienė"/>
    <s v="Kolektyvo vadovas"/>
    <n v="868783240"/>
    <m/>
    <m/>
    <s v=""/>
    <m/>
    <m/>
    <m/>
    <m/>
    <m/>
    <m/>
    <m/>
    <m/>
    <m/>
    <m/>
    <m/>
    <m/>
    <m/>
    <s v=""/>
    <s v=""/>
    <m/>
    <m/>
    <m/>
    <m/>
    <m/>
    <m/>
    <m/>
    <m/>
    <s v=""/>
    <s v=""/>
    <m/>
    <m/>
    <s v=""/>
    <m/>
    <s v=""/>
    <s v=""/>
    <s v=""/>
  </r>
  <r>
    <n v="578"/>
    <m/>
    <s v="Lietuva"/>
    <s v="Lazdijų r."/>
    <s v="VšĮ Lazdijų kultūros centro Veisiejų kultūros namų vyresniųjų šokių grupė &quot;Pušynas&quot;"/>
    <x v="4"/>
    <s v=""/>
    <x v="0"/>
    <s v="III"/>
    <m/>
    <m/>
    <m/>
    <m/>
    <n v="18"/>
    <n v="1"/>
    <m/>
    <n v="19"/>
    <s v="Aldona Rudzienė"/>
    <s v="Kolektyvo vadovas"/>
    <n v="831856366"/>
    <m/>
    <m/>
    <s v=""/>
    <m/>
    <m/>
    <m/>
    <m/>
    <m/>
    <m/>
    <m/>
    <m/>
    <m/>
    <m/>
    <m/>
    <m/>
    <m/>
    <s v=""/>
    <s v=""/>
    <m/>
    <m/>
    <m/>
    <m/>
    <m/>
    <m/>
    <m/>
    <m/>
    <s v=""/>
    <s v=""/>
    <m/>
    <m/>
    <s v=""/>
    <m/>
    <s v=""/>
    <s v=""/>
    <s v=""/>
  </r>
  <r>
    <n v="579"/>
    <m/>
    <s v="Lietuva"/>
    <s v="Marijampolės sav."/>
    <s v="Marijampolės kolegijos  kamerinis mišrus choras „Viva Nota“"/>
    <x v="0"/>
    <s v="studentų mišrus choras"/>
    <x v="0"/>
    <s v="I"/>
    <m/>
    <m/>
    <m/>
    <s v="s"/>
    <n v="20"/>
    <n v="1"/>
    <m/>
    <n v="21"/>
    <s v="Laima Venclovienė"/>
    <s v="Kolektyvo vadovas"/>
    <n v="861482043"/>
    <s v="vencloviene.laima@gmail.com"/>
    <m/>
    <s v=""/>
    <m/>
    <m/>
    <m/>
    <m/>
    <m/>
    <m/>
    <m/>
    <m/>
    <m/>
    <m/>
    <m/>
    <m/>
    <m/>
    <s v=""/>
    <s v=""/>
    <m/>
    <m/>
    <m/>
    <m/>
    <m/>
    <m/>
    <m/>
    <m/>
    <s v=""/>
    <s v=""/>
    <m/>
    <m/>
    <s v=""/>
    <m/>
    <s v=""/>
    <s v=""/>
    <s v=""/>
  </r>
  <r>
    <n v="580"/>
    <m/>
    <s v="Lietuva"/>
    <s v="Marijampolės sav."/>
    <s v="Marijampolės kultūros centro Česlovo Sasnausko kamerinis mišrus choras"/>
    <x v="0"/>
    <s v="suaugusiųjų mišrus choras"/>
    <x v="0"/>
    <s v="I"/>
    <m/>
    <m/>
    <m/>
    <m/>
    <n v="20"/>
    <n v="1"/>
    <m/>
    <n v="21"/>
    <s v="Mindaugas Radzevičius"/>
    <s v="Kolektyvo vadovas"/>
    <n v="864890220"/>
    <s v="smuikeliukas@gmail.com"/>
    <m/>
    <s v=""/>
    <m/>
    <m/>
    <m/>
    <m/>
    <m/>
    <m/>
    <m/>
    <m/>
    <m/>
    <m/>
    <m/>
    <m/>
    <m/>
    <s v=""/>
    <s v=""/>
    <m/>
    <m/>
    <m/>
    <m/>
    <m/>
    <m/>
    <m/>
    <m/>
    <s v=""/>
    <s v=""/>
    <m/>
    <m/>
    <s v=""/>
    <m/>
    <s v=""/>
    <s v=""/>
    <s v=""/>
  </r>
  <r>
    <n v="581"/>
    <m/>
    <s v="Lietuva"/>
    <s v="Marijampolės sav."/>
    <s v="Marijampolės kultūros centro kamerinis mišrus choras   Suvalkija&quot;"/>
    <x v="0"/>
    <s v="suaugusiųjų mišrus choras"/>
    <x v="0"/>
    <s v="I"/>
    <m/>
    <m/>
    <m/>
    <m/>
    <n v="30"/>
    <n v="1"/>
    <m/>
    <n v="31"/>
    <s v="Virginija Junevičienė"/>
    <s v="Kolektyvo vadovas"/>
    <n v="868744569"/>
    <s v="suvalkija.lt@gmail.com"/>
    <m/>
    <s v=""/>
    <m/>
    <m/>
    <m/>
    <m/>
    <m/>
    <m/>
    <m/>
    <m/>
    <m/>
    <m/>
    <m/>
    <m/>
    <m/>
    <s v=""/>
    <s v=""/>
    <m/>
    <m/>
    <m/>
    <m/>
    <m/>
    <m/>
    <m/>
    <m/>
    <s v=""/>
    <s v=""/>
    <m/>
    <m/>
    <s v=""/>
    <m/>
    <s v=""/>
    <s v=""/>
    <s v=""/>
  </r>
  <r>
    <n v="582"/>
    <m/>
    <s v="Lietuva"/>
    <s v="Marijampolės sav."/>
    <s v="Marijampolės kultūros centro mišrus choras   Šešupė&quot;"/>
    <x v="0"/>
    <s v="suaugusiųjų mišrus choras"/>
    <x v="0"/>
    <s v="III"/>
    <m/>
    <m/>
    <m/>
    <m/>
    <n v="40"/>
    <n v="1"/>
    <m/>
    <n v="41"/>
    <s v="Pranas Pavilionis"/>
    <s v="Kolektyvo vadovas"/>
    <n v="864318031"/>
    <s v="grazinapavilioniene@gmail.com"/>
    <m/>
    <s v=""/>
    <m/>
    <m/>
    <m/>
    <m/>
    <m/>
    <m/>
    <m/>
    <m/>
    <m/>
    <m/>
    <m/>
    <m/>
    <m/>
    <s v=""/>
    <s v=""/>
    <m/>
    <m/>
    <m/>
    <m/>
    <m/>
    <m/>
    <m/>
    <m/>
    <s v=""/>
    <s v=""/>
    <m/>
    <m/>
    <s v=""/>
    <m/>
    <s v=""/>
    <s v=""/>
    <s v=""/>
  </r>
  <r>
    <n v="583"/>
    <m/>
    <s v="Lietuva"/>
    <s v="Marijampolės sav."/>
    <s v="Marijampolės kultūros centro vaikų ir jaunimo choro ,,Vyturėlis&quot; jaunių grupė"/>
    <x v="0"/>
    <s v="jaunių choras"/>
    <x v="1"/>
    <s v="I"/>
    <m/>
    <m/>
    <m/>
    <m/>
    <n v="45"/>
    <n v="2"/>
    <m/>
    <n v="47"/>
    <s v="Bronislava Barauskienė"/>
    <s v="Kolektyvo vadovas"/>
    <n v="868673132"/>
    <s v="mkcvyturelis@gmail.com"/>
    <s v="Bronislava Barauskienė , Laima Venclovienė "/>
    <s v=""/>
    <m/>
    <m/>
    <m/>
    <m/>
    <m/>
    <m/>
    <m/>
    <m/>
    <m/>
    <m/>
    <m/>
    <m/>
    <m/>
    <s v=""/>
    <s v=""/>
    <m/>
    <m/>
    <m/>
    <m/>
    <m/>
    <m/>
    <m/>
    <m/>
    <s v=""/>
    <s v=""/>
    <m/>
    <m/>
    <s v=""/>
    <m/>
    <s v=""/>
    <s v=""/>
    <s v=""/>
  </r>
  <r>
    <n v="584"/>
    <m/>
    <s v="Lietuva"/>
    <s v="Marijampolės sav."/>
    <s v="Marijampolės šv. Cecilijos gimnazijos berniukų ir jaunuolių choro vaikinų grupė "/>
    <x v="0"/>
    <s v="moksleivių mišrus choras"/>
    <x v="1"/>
    <s v="II"/>
    <m/>
    <m/>
    <m/>
    <m/>
    <n v="24"/>
    <n v="1"/>
    <m/>
    <n v="25"/>
    <s v="Virginija Junevičienė"/>
    <s v="Kolektyvo vadovas"/>
    <n v="868744569"/>
    <s v="suvalkija.lt@gmail.com"/>
    <m/>
    <s v=""/>
    <m/>
    <m/>
    <m/>
    <m/>
    <m/>
    <m/>
    <m/>
    <m/>
    <m/>
    <m/>
    <m/>
    <m/>
    <m/>
    <s v=""/>
    <s v=""/>
    <m/>
    <m/>
    <m/>
    <m/>
    <m/>
    <m/>
    <m/>
    <m/>
    <s v=""/>
    <s v=""/>
    <m/>
    <m/>
    <s v=""/>
    <m/>
    <s v=""/>
    <s v=""/>
    <s v=""/>
  </r>
  <r>
    <n v="585"/>
    <m/>
    <s v="Lietuva"/>
    <s v="Marijampolės sav."/>
    <s v="Marijampolės šv. Cecilijos gimnazijos jaunimo mišrus choras"/>
    <x v="0"/>
    <s v="moksleivių mišrus choras"/>
    <x v="1"/>
    <s v="II"/>
    <m/>
    <m/>
    <m/>
    <m/>
    <n v="30"/>
    <n v="1"/>
    <m/>
    <n v="31"/>
    <s v="daiva Žardeckienė"/>
    <s v="Kolektyvo vadovas"/>
    <n v="861297132"/>
    <s v="zardaiva@gmail.com"/>
    <m/>
    <s v=""/>
    <m/>
    <m/>
    <m/>
    <m/>
    <m/>
    <m/>
    <m/>
    <m/>
    <m/>
    <m/>
    <m/>
    <m/>
    <m/>
    <s v=""/>
    <s v=""/>
    <m/>
    <m/>
    <m/>
    <m/>
    <m/>
    <m/>
    <m/>
    <m/>
    <s v=""/>
    <s v=""/>
    <m/>
    <m/>
    <s v=""/>
    <m/>
    <s v=""/>
    <s v=""/>
    <s v=""/>
  </r>
  <r>
    <n v="586"/>
    <m/>
    <s v="Lietuva"/>
    <s v="Marijampolės sav."/>
    <s v="Marijampolės laisvalaikio ir užimtumo centro folkloro ansamblis „Žibinyčia“"/>
    <x v="1"/>
    <s v=""/>
    <x v="0"/>
    <m/>
    <m/>
    <m/>
    <m/>
    <m/>
    <n v="26"/>
    <n v="1"/>
    <m/>
    <n v="27"/>
    <s v="Žydrūnas Rutkauskas"/>
    <s v="Kolektyvo vadovas"/>
    <n v="867579264"/>
    <s v="zibinycia@gmail.com"/>
    <m/>
    <n v="27"/>
    <m/>
    <m/>
    <m/>
    <m/>
    <m/>
    <m/>
    <m/>
    <m/>
    <m/>
    <m/>
    <m/>
    <m/>
    <m/>
    <s v=""/>
    <s v=""/>
    <m/>
    <m/>
    <m/>
    <m/>
    <m/>
    <m/>
    <m/>
    <m/>
    <s v=""/>
    <s v=""/>
    <m/>
    <m/>
    <s v=""/>
    <m/>
    <s v=""/>
    <s v=""/>
    <s v=""/>
  </r>
  <r>
    <n v="587"/>
    <m/>
    <s v="Lietuva"/>
    <s v="Marijampolės sav."/>
    <s v="Marijampolės laisvalaikio ir užimtumo centro Šunskų folkloro ansamblis „Žvirgždė“"/>
    <x v="1"/>
    <s v=""/>
    <x v="0"/>
    <m/>
    <m/>
    <m/>
    <m/>
    <m/>
    <n v="10"/>
    <n v="1"/>
    <m/>
    <n v="11"/>
    <s v="Eglė Alenskaitė"/>
    <s v="Kolektyvo vadovas"/>
    <n v="86708816"/>
    <s v="ealenskaite@gmail.com"/>
    <m/>
    <n v="11"/>
    <m/>
    <m/>
    <m/>
    <m/>
    <m/>
    <m/>
    <m/>
    <m/>
    <m/>
    <m/>
    <m/>
    <m/>
    <m/>
    <s v=""/>
    <s v=""/>
    <m/>
    <m/>
    <m/>
    <m/>
    <m/>
    <m/>
    <m/>
    <m/>
    <s v=""/>
    <s v=""/>
    <m/>
    <m/>
    <s v=""/>
    <m/>
    <s v=""/>
    <s v=""/>
    <s v=""/>
  </r>
  <r>
    <n v="588"/>
    <m/>
    <s v="Lietuva"/>
    <s v="Marijampolės sav."/>
    <s v="Marijampolės neįgaliųjų draugijos folkloro ansamblis „Gija“"/>
    <x v="1"/>
    <s v=""/>
    <x v="0"/>
    <m/>
    <m/>
    <m/>
    <m/>
    <m/>
    <n v="20"/>
    <n v="1"/>
    <m/>
    <n v="21"/>
    <s v="Danė Jančienė"/>
    <s v="Kolektyvo vadovas"/>
    <n v="861125809"/>
    <s v="neturi"/>
    <m/>
    <n v="21"/>
    <m/>
    <m/>
    <m/>
    <m/>
    <m/>
    <m/>
    <m/>
    <m/>
    <m/>
    <m/>
    <m/>
    <m/>
    <m/>
    <s v=""/>
    <s v=""/>
    <m/>
    <m/>
    <m/>
    <m/>
    <m/>
    <m/>
    <m/>
    <m/>
    <s v=""/>
    <s v=""/>
    <m/>
    <m/>
    <s v=""/>
    <m/>
    <s v=""/>
    <s v=""/>
    <s v=""/>
  </r>
  <r>
    <n v="589"/>
    <m/>
    <s v="Lietuva"/>
    <s v="Marijampolės sav."/>
    <s v="Marijampolės sav. folkloro ansamblis „Marijampolės kanklinykai“"/>
    <x v="1"/>
    <s v=""/>
    <x v="0"/>
    <m/>
    <m/>
    <m/>
    <m/>
    <m/>
    <n v="6"/>
    <n v="1"/>
    <m/>
    <n v="7"/>
    <s v="Jaunius Vylius"/>
    <s v="Kolektyvo vadovas"/>
    <n v="834354475"/>
    <s v="neturi"/>
    <m/>
    <n v="7"/>
    <m/>
    <m/>
    <m/>
    <m/>
    <m/>
    <m/>
    <m/>
    <m/>
    <m/>
    <m/>
    <m/>
    <m/>
    <m/>
    <s v=""/>
    <s v=""/>
    <m/>
    <m/>
    <m/>
    <m/>
    <m/>
    <m/>
    <m/>
    <m/>
    <s v=""/>
    <s v=""/>
    <m/>
    <m/>
    <s v=""/>
    <m/>
    <s v=""/>
    <s v=""/>
    <s v=""/>
  </r>
  <r>
    <n v="590"/>
    <m/>
    <s v="Lietuva"/>
    <s v="Marijampolės sav."/>
    <s v="Marijampolės Trečiojo amžiaus universiteto folkloro ansamblis"/>
    <x v="1"/>
    <s v=""/>
    <x v="0"/>
    <s v=""/>
    <m/>
    <m/>
    <m/>
    <m/>
    <n v="23"/>
    <n v="1"/>
    <m/>
    <n v="24"/>
    <s v="Dalia Venckienė"/>
    <s v="Kolektyvo vadovas"/>
    <s v="8-615-35825"/>
    <s v="dalia.venckiene@mkolegija.lt"/>
    <m/>
    <n v="24"/>
    <m/>
    <m/>
    <m/>
    <m/>
    <m/>
    <m/>
    <m/>
    <m/>
    <m/>
    <m/>
    <m/>
    <m/>
    <m/>
    <s v=""/>
    <s v=""/>
    <m/>
    <m/>
    <m/>
    <m/>
    <m/>
    <m/>
    <m/>
    <m/>
    <s v=""/>
    <s v=""/>
    <m/>
    <m/>
    <s v=""/>
    <m/>
    <s v=""/>
    <s v=""/>
    <s v=""/>
  </r>
  <r>
    <n v="591"/>
    <m/>
    <s v="Lietuva"/>
    <s v="Marijampolės sav."/>
    <s v="Marijampolės muzikos mokyklos skudučių ansamblis"/>
    <x v="2"/>
    <s v="skudučių ansamblis"/>
    <x v="1"/>
    <m/>
    <m/>
    <m/>
    <m/>
    <m/>
    <n v="4"/>
    <n v="1"/>
    <m/>
    <n v="5"/>
    <s v="Loreta Kupstienė"/>
    <s v="Kolektyvo vadovas"/>
    <n v="861299713"/>
    <s v="romka@marinet.lt"/>
    <m/>
    <s v=""/>
    <m/>
    <m/>
    <m/>
    <m/>
    <m/>
    <m/>
    <m/>
    <m/>
    <m/>
    <m/>
    <m/>
    <m/>
    <m/>
    <s v=""/>
    <s v=""/>
    <m/>
    <m/>
    <m/>
    <m/>
    <m/>
    <m/>
    <m/>
    <m/>
    <s v=""/>
    <s v=""/>
    <m/>
    <m/>
    <s v=""/>
    <m/>
    <s v=""/>
    <s v=""/>
    <s v=""/>
  </r>
  <r>
    <n v="592"/>
    <m/>
    <s v="Lietuva"/>
    <s v="Marijampolės sav."/>
    <s v="Marijampolės muzikos mokyklos skudučių ansamblis"/>
    <x v="2"/>
    <s v="skudučių ansamblis"/>
    <x v="1"/>
    <m/>
    <m/>
    <m/>
    <m/>
    <m/>
    <n v="10"/>
    <n v="1"/>
    <m/>
    <n v="11"/>
    <s v="Daiva Vosylienė"/>
    <s v="Kolektyvo vadovas"/>
    <n v="868513959"/>
    <s v="dvosyliene69@gmail.com"/>
    <m/>
    <s v=""/>
    <m/>
    <m/>
    <m/>
    <m/>
    <m/>
    <m/>
    <m/>
    <m/>
    <m/>
    <m/>
    <m/>
    <m/>
    <m/>
    <s v=""/>
    <s v=""/>
    <m/>
    <m/>
    <m/>
    <m/>
    <m/>
    <m/>
    <m/>
    <m/>
    <s v=""/>
    <s v=""/>
    <m/>
    <m/>
    <s v=""/>
    <m/>
    <s v=""/>
    <s v=""/>
    <s v=""/>
  </r>
  <r>
    <n v="593"/>
    <m/>
    <s v="Lietuva"/>
    <s v="Marijampolės sav."/>
    <s v="Marijampolės kultūros centro liaudiškos muzikos kapela ,,Giriniai obuolukai&quot;"/>
    <x v="8"/>
    <s v=""/>
    <x v="0"/>
    <s v="II"/>
    <m/>
    <m/>
    <m/>
    <m/>
    <n v="8"/>
    <n v="1"/>
    <m/>
    <n v="9"/>
    <s v="Juozas Algirdas Jančas"/>
    <s v="Kolektyvo vadovas"/>
    <n v="860050053"/>
    <s v="neturi"/>
    <m/>
    <s v=""/>
    <m/>
    <m/>
    <m/>
    <m/>
    <m/>
    <m/>
    <m/>
    <m/>
    <m/>
    <m/>
    <m/>
    <m/>
    <m/>
    <s v=""/>
    <s v=""/>
    <m/>
    <m/>
    <m/>
    <m/>
    <m/>
    <m/>
    <m/>
    <m/>
    <s v=""/>
    <s v=""/>
    <m/>
    <m/>
    <s v=""/>
    <m/>
    <s v=""/>
    <s v=""/>
    <s v=""/>
  </r>
  <r>
    <n v="594"/>
    <m/>
    <s v="Lietuva"/>
    <s v="Marijampolės sav."/>
    <s v="Marijampolės laisvalaikio ir užimtumo centro Baraginės laisvalaikio salės jaunimo liaudiškos muzikos kapela „Svaja“"/>
    <x v="8"/>
    <s v=""/>
    <x v="0"/>
    <n v="0"/>
    <m/>
    <m/>
    <m/>
    <m/>
    <n v="11"/>
    <n v="1"/>
    <m/>
    <n v="12"/>
    <s v="Antanas Maziliauskas"/>
    <s v="Kolektyvo vadovas"/>
    <n v="868213034"/>
    <s v="amaziliauskas@gmail.com"/>
    <m/>
    <s v=""/>
    <m/>
    <m/>
    <m/>
    <m/>
    <m/>
    <m/>
    <m/>
    <m/>
    <m/>
    <m/>
    <m/>
    <m/>
    <m/>
    <s v=""/>
    <s v=""/>
    <m/>
    <m/>
    <m/>
    <m/>
    <m/>
    <m/>
    <m/>
    <m/>
    <s v=""/>
    <s v=""/>
    <m/>
    <m/>
    <s v=""/>
    <m/>
    <s v=""/>
    <s v=""/>
    <s v=""/>
  </r>
  <r>
    <n v="595"/>
    <m/>
    <s v="Lietuva"/>
    <s v="Marijampolės sav."/>
    <s v="Marijampolės &quot;Ryto&quot; pagrindinės mokyklos jaunučių liaudiškų šokių grupė"/>
    <x v="4"/>
    <s v=""/>
    <x v="1"/>
    <s v="III"/>
    <m/>
    <m/>
    <m/>
    <m/>
    <n v="18"/>
    <n v="1"/>
    <m/>
    <n v="19"/>
    <s v="Loreta Mingilevičienė"/>
    <s v="Kolektyvo vadovas"/>
    <n v="868229892"/>
    <s v="lormingil@gmail.com"/>
    <m/>
    <s v=""/>
    <m/>
    <m/>
    <m/>
    <m/>
    <m/>
    <m/>
    <m/>
    <m/>
    <m/>
    <m/>
    <m/>
    <m/>
    <m/>
    <s v=""/>
    <s v=""/>
    <m/>
    <m/>
    <m/>
    <m/>
    <m/>
    <m/>
    <m/>
    <m/>
    <s v=""/>
    <s v=""/>
    <m/>
    <m/>
    <s v=""/>
    <m/>
    <s v=""/>
    <s v=""/>
    <s v=""/>
  </r>
  <r>
    <n v="596"/>
    <m/>
    <s v="Lietuva"/>
    <s v="Marijampolės sav."/>
    <s v="Marijampolės kolegijos jaunimo liaudiškų šokių grupė"/>
    <x v="4"/>
    <s v=""/>
    <x v="2"/>
    <s v=""/>
    <m/>
    <m/>
    <m/>
    <s v="s"/>
    <n v="18"/>
    <n v="1"/>
    <m/>
    <n v="19"/>
    <s v="Ermana Grincienė"/>
    <s v="Kolektyvo vadovas"/>
    <n v="864195686"/>
    <s v="ermaana@gmail.com"/>
    <m/>
    <s v=""/>
    <m/>
    <m/>
    <m/>
    <m/>
    <m/>
    <m/>
    <m/>
    <m/>
    <m/>
    <m/>
    <m/>
    <m/>
    <m/>
    <s v=""/>
    <s v=""/>
    <m/>
    <m/>
    <m/>
    <m/>
    <m/>
    <m/>
    <m/>
    <m/>
    <s v=""/>
    <s v=""/>
    <m/>
    <m/>
    <s v=""/>
    <m/>
    <s v=""/>
    <s v=""/>
    <s v=""/>
  </r>
  <r>
    <n v="597"/>
    <m/>
    <s v="Lietuva"/>
    <s v="Marijampolės sav."/>
    <s v="Marijampolės kultūros centro merginų  liaudiškų šokių  grupė ,,Vilga&quot;"/>
    <x v="4"/>
    <s v=""/>
    <x v="0"/>
    <s v="I"/>
    <m/>
    <m/>
    <m/>
    <m/>
    <n v="16"/>
    <n v="1"/>
    <m/>
    <n v="17"/>
    <s v="Virginija Sagulina"/>
    <s v="Kolektyvo vadovas"/>
    <n v="869818973"/>
    <s v="svirgi@gmail.com"/>
    <m/>
    <s v=""/>
    <m/>
    <m/>
    <m/>
    <m/>
    <m/>
    <m/>
    <m/>
    <m/>
    <m/>
    <m/>
    <m/>
    <m/>
    <m/>
    <s v=""/>
    <s v=""/>
    <m/>
    <m/>
    <m/>
    <m/>
    <m/>
    <m/>
    <m/>
    <m/>
    <s v=""/>
    <s v=""/>
    <m/>
    <m/>
    <s v=""/>
    <m/>
    <s v=""/>
    <s v=""/>
    <s v=""/>
  </r>
  <r>
    <n v="598"/>
    <m/>
    <s v="Lietuva"/>
    <s v="Marijampolės sav."/>
    <s v="Marijampolės kultūros centro merginų liaudiškų šokių grupė"/>
    <x v="4"/>
    <s v=""/>
    <x v="1"/>
    <s v="II"/>
    <m/>
    <m/>
    <m/>
    <m/>
    <n v="17"/>
    <n v="1"/>
    <m/>
    <n v="18"/>
    <s v="Daina Misiukevičienė"/>
    <s v="Kolektyvo vadovas"/>
    <n v="868698363"/>
    <s v="dainamis@gmail.com"/>
    <m/>
    <s v=""/>
    <m/>
    <m/>
    <m/>
    <m/>
    <m/>
    <m/>
    <m/>
    <m/>
    <m/>
    <m/>
    <m/>
    <m/>
    <m/>
    <s v=""/>
    <s v=""/>
    <m/>
    <m/>
    <m/>
    <m/>
    <m/>
    <m/>
    <m/>
    <m/>
    <s v=""/>
    <s v=""/>
    <m/>
    <m/>
    <s v=""/>
    <m/>
    <s v=""/>
    <s v=""/>
    <s v=""/>
  </r>
  <r>
    <n v="599"/>
    <m/>
    <s v="Lietuva"/>
    <s v="Marijampolės sav."/>
    <s v="Marijampolės kultūros centro pagyvenusiųjų šokių grupė ,,Sidabra&quot;"/>
    <x v="4"/>
    <s v=""/>
    <x v="0"/>
    <s v="II"/>
    <m/>
    <m/>
    <m/>
    <m/>
    <n v="20"/>
    <n v="1"/>
    <m/>
    <n v="21"/>
    <s v="Virginija Sagulina"/>
    <s v="Kolektyvo vadovas"/>
    <n v="869818973"/>
    <s v="svirgi@gmail.com"/>
    <m/>
    <s v=""/>
    <m/>
    <m/>
    <m/>
    <m/>
    <m/>
    <m/>
    <m/>
    <m/>
    <m/>
    <m/>
    <m/>
    <m/>
    <m/>
    <s v=""/>
    <s v=""/>
    <m/>
    <m/>
    <m/>
    <m/>
    <m/>
    <m/>
    <m/>
    <m/>
    <s v=""/>
    <s v=""/>
    <m/>
    <m/>
    <s v=""/>
    <m/>
    <s v=""/>
    <s v=""/>
    <s v=""/>
  </r>
  <r>
    <n v="600"/>
    <m/>
    <s v="Lietuva"/>
    <s v="Marijampolės sav."/>
    <s v="Marijampolės kultūros centro vyresniųjų liaudiškų šokių grupė ,,Jotvingis&quot;"/>
    <x v="4"/>
    <s v=""/>
    <x v="0"/>
    <s v="I"/>
    <m/>
    <m/>
    <m/>
    <m/>
    <n v="25"/>
    <n v="1"/>
    <m/>
    <n v="26"/>
    <s v="Alina Kvietkauskienė"/>
    <s v="Kolektyvo vadovas"/>
    <n v="867829571"/>
    <s v="alinakvietka@gmail.com"/>
    <m/>
    <s v=""/>
    <m/>
    <m/>
    <m/>
    <m/>
    <m/>
    <m/>
    <m/>
    <m/>
    <m/>
    <m/>
    <m/>
    <m/>
    <m/>
    <s v=""/>
    <s v=""/>
    <m/>
    <m/>
    <m/>
    <m/>
    <m/>
    <m/>
    <m/>
    <m/>
    <s v=""/>
    <s v=""/>
    <m/>
    <m/>
    <s v=""/>
    <m/>
    <s v=""/>
    <s v=""/>
    <s v=""/>
  </r>
  <r>
    <n v="601"/>
    <m/>
    <s v="Lietuva"/>
    <s v="Marijampolės sav."/>
    <s v="Marijampolės laisvalaikio ir užimtumo centro Igliaukos laisvalaikio salės jaunių  liaudiškų šokių grupė „Tryptukas“"/>
    <x v="4"/>
    <s v=""/>
    <x v="1"/>
    <s v="II"/>
    <m/>
    <m/>
    <m/>
    <m/>
    <n v="18"/>
    <n v="1"/>
    <m/>
    <n v="19"/>
    <s v="Magdalena Venskūnienė"/>
    <s v="Kolektyvo vadovas"/>
    <n v="868792835"/>
    <s v="zita333@ml.lt"/>
    <m/>
    <s v=""/>
    <m/>
    <m/>
    <m/>
    <m/>
    <m/>
    <m/>
    <m/>
    <m/>
    <m/>
    <m/>
    <m/>
    <m/>
    <m/>
    <s v=""/>
    <s v=""/>
    <m/>
    <m/>
    <m/>
    <m/>
    <m/>
    <m/>
    <m/>
    <m/>
    <s v=""/>
    <s v=""/>
    <m/>
    <m/>
    <s v=""/>
    <m/>
    <s v=""/>
    <s v=""/>
    <s v=""/>
  </r>
  <r>
    <n v="602"/>
    <m/>
    <s v="Lietuva"/>
    <s v="Marijampolės sav."/>
    <s v="Marijampolės muzikos mokyklos jaunių liaudiškų šokių grupė  „Javonėlis“"/>
    <x v="4"/>
    <s v=""/>
    <x v="1"/>
    <s v="II"/>
    <m/>
    <m/>
    <m/>
    <m/>
    <n v="18"/>
    <n v="1"/>
    <m/>
    <n v="19"/>
    <s v="Kristina Brazienė"/>
    <s v="Kolektyvo vadovas"/>
    <n v="864703798"/>
    <s v="albra@gmail.com"/>
    <m/>
    <s v=""/>
    <m/>
    <m/>
    <m/>
    <m/>
    <m/>
    <m/>
    <m/>
    <m/>
    <m/>
    <m/>
    <m/>
    <m/>
    <m/>
    <s v=""/>
    <s v=""/>
    <m/>
    <m/>
    <m/>
    <m/>
    <m/>
    <m/>
    <m/>
    <m/>
    <s v=""/>
    <s v=""/>
    <m/>
    <m/>
    <s v=""/>
    <m/>
    <s v=""/>
    <s v=""/>
    <s v=""/>
  </r>
  <r>
    <n v="603"/>
    <m/>
    <s v="Lietuva"/>
    <s v="Marijampolės sav."/>
    <s v="Marijampolės muzikos mokyklos jaunuolių liaudiškų šokių grupė „Javonėlis“"/>
    <x v="4"/>
    <s v=""/>
    <x v="1"/>
    <s v="II"/>
    <m/>
    <m/>
    <m/>
    <m/>
    <n v="18"/>
    <n v="1"/>
    <m/>
    <n v="19"/>
    <s v="Alina Kvietkauskienė"/>
    <s v="Kolektyvo vadovas"/>
    <n v="867829571"/>
    <s v="alinakvietka@gmail.com"/>
    <m/>
    <s v=""/>
    <m/>
    <m/>
    <m/>
    <m/>
    <m/>
    <m/>
    <m/>
    <m/>
    <m/>
    <m/>
    <m/>
    <m/>
    <m/>
    <s v=""/>
    <s v=""/>
    <m/>
    <m/>
    <m/>
    <m/>
    <m/>
    <m/>
    <m/>
    <m/>
    <s v=""/>
    <s v=""/>
    <m/>
    <m/>
    <s v=""/>
    <m/>
    <s v=""/>
    <s v=""/>
    <s v=""/>
  </r>
  <r>
    <n v="604"/>
    <m/>
    <s v="Lietuva"/>
    <s v="Marijampolės sav."/>
    <s v="Marijampolės muzikos mokyklos jaunuolių liaudiškų šokių grupė „Javonėlis“"/>
    <x v="4"/>
    <s v=""/>
    <x v="1"/>
    <s v="II"/>
    <m/>
    <m/>
    <m/>
    <m/>
    <n v="18"/>
    <n v="1"/>
    <m/>
    <n v="19"/>
    <s v="Daina Misiukevičienė"/>
    <s v="Kolektyvo vadovas"/>
    <n v="868698363"/>
    <m/>
    <m/>
    <s v=""/>
    <m/>
    <m/>
    <m/>
    <m/>
    <m/>
    <m/>
    <m/>
    <m/>
    <m/>
    <m/>
    <m/>
    <m/>
    <m/>
    <s v=""/>
    <s v=""/>
    <m/>
    <m/>
    <m/>
    <m/>
    <m/>
    <m/>
    <m/>
    <m/>
    <s v=""/>
    <s v=""/>
    <m/>
    <m/>
    <s v=""/>
    <m/>
    <s v=""/>
    <s v=""/>
    <s v=""/>
  </r>
  <r>
    <n v="605"/>
    <m/>
    <s v="Lietuva"/>
    <s v="Marijampolės sav."/>
    <s v="Marijampolės Petro Armino pagrindinės mokyklos jaunučių liaudiškų šokių grupė"/>
    <x v="4"/>
    <s v=""/>
    <x v="1"/>
    <s v="III"/>
    <m/>
    <m/>
    <m/>
    <m/>
    <n v="18"/>
    <n v="1"/>
    <m/>
    <n v="19"/>
    <s v="Aistė Grinevičienė"/>
    <s v="Kolektyvo vadovas"/>
    <n v="861008668"/>
    <s v="siuteg@yahoo.com"/>
    <m/>
    <s v=""/>
    <m/>
    <m/>
    <m/>
    <m/>
    <m/>
    <m/>
    <m/>
    <m/>
    <m/>
    <m/>
    <m/>
    <m/>
    <m/>
    <s v=""/>
    <s v=""/>
    <m/>
    <m/>
    <m/>
    <m/>
    <m/>
    <m/>
    <m/>
    <m/>
    <s v=""/>
    <s v=""/>
    <m/>
    <m/>
    <s v=""/>
    <m/>
    <s v=""/>
    <s v=""/>
    <s v=""/>
  </r>
  <r>
    <n v="606"/>
    <m/>
    <s v="Lietuva"/>
    <s v="Marijampolės sav."/>
    <s v="Marijampolės Rygiškių Jono gimnazijos merginų liaudiškų šokių grupė (0,5)"/>
    <x v="4"/>
    <s v=""/>
    <x v="1"/>
    <s v="III"/>
    <m/>
    <m/>
    <m/>
    <m/>
    <n v="9"/>
    <n v="1"/>
    <m/>
    <n v="10"/>
    <s v="Dalia Davydova"/>
    <s v="Kolektyvo vadovas"/>
    <n v="868788099"/>
    <s v="lt.dalia@gmail.com"/>
    <m/>
    <s v=""/>
    <m/>
    <m/>
    <m/>
    <m/>
    <m/>
    <m/>
    <m/>
    <m/>
    <m/>
    <m/>
    <m/>
    <m/>
    <m/>
    <s v=""/>
    <s v=""/>
    <m/>
    <m/>
    <m/>
    <m/>
    <m/>
    <m/>
    <m/>
    <m/>
    <s v=""/>
    <s v=""/>
    <m/>
    <m/>
    <s v=""/>
    <m/>
    <s v=""/>
    <s v=""/>
    <s v=""/>
  </r>
  <r>
    <n v="607"/>
    <m/>
    <s v="Lietuva"/>
    <s v="Marijampolės sav."/>
    <s v="Marijampolės sav. Igliaukos Anzelmo Matučio vidurinės mokyklos merginų liaudiškų šokių grupė „Tryptukas“"/>
    <x v="4"/>
    <s v=""/>
    <x v="1"/>
    <s v="II"/>
    <m/>
    <m/>
    <m/>
    <m/>
    <n v="18"/>
    <n v="1"/>
    <m/>
    <n v="19"/>
    <s v="Magdalena Venskūnienė"/>
    <s v="Kolektyvo vadovas"/>
    <n v="868792835"/>
    <s v="m.venskuniene@gmail.com"/>
    <m/>
    <s v=""/>
    <m/>
    <m/>
    <m/>
    <m/>
    <m/>
    <m/>
    <m/>
    <m/>
    <m/>
    <m/>
    <m/>
    <m/>
    <m/>
    <s v=""/>
    <s v=""/>
    <m/>
    <m/>
    <m/>
    <m/>
    <m/>
    <m/>
    <m/>
    <m/>
    <s v=""/>
    <s v=""/>
    <m/>
    <m/>
    <s v=""/>
    <m/>
    <s v=""/>
    <s v=""/>
    <s v=""/>
  </r>
  <r>
    <n v="608"/>
    <m/>
    <s v="Lietuva"/>
    <s v="Marijampolės sav."/>
    <s v="Marijampolės kultūros centro mažasis šokio  teatras ,,Vilga&quot;"/>
    <x v="6"/>
    <s v=""/>
    <x v="1"/>
    <m/>
    <m/>
    <m/>
    <m/>
    <m/>
    <n v="16"/>
    <n v="1"/>
    <m/>
    <n v="17"/>
    <m/>
    <s v="Kolektyvo vadovas"/>
    <m/>
    <m/>
    <m/>
    <s v=""/>
    <m/>
    <m/>
    <m/>
    <m/>
    <m/>
    <m/>
    <m/>
    <m/>
    <m/>
    <m/>
    <m/>
    <m/>
    <m/>
    <s v=""/>
    <s v=""/>
    <m/>
    <m/>
    <m/>
    <m/>
    <m/>
    <m/>
    <m/>
    <m/>
    <s v=""/>
    <s v=""/>
    <m/>
    <m/>
    <s v=""/>
    <m/>
    <s v=""/>
    <s v=""/>
    <s v=""/>
  </r>
  <r>
    <n v="609"/>
    <m/>
    <s v="Lietuva"/>
    <s v="Marijampolės sav."/>
    <s v="Marijampolės kultūros centro pučiamųjų orkestras ir choreografinė grupė"/>
    <x v="6"/>
    <s v=""/>
    <x v="0"/>
    <s v="II"/>
    <m/>
    <m/>
    <m/>
    <m/>
    <n v="36"/>
    <n v="2"/>
    <m/>
    <n v="38"/>
    <s v="Audrius Pučinskas"/>
    <s v="Kolektyvo vadovas"/>
    <n v="868646827"/>
    <s v="pucinis@gmail.com"/>
    <s v="Audrius Pučinskas, orkestro vadovas,  Daina Misiukevičienė, choreografinės grupės vadovė"/>
    <s v=""/>
    <m/>
    <m/>
    <m/>
    <m/>
    <m/>
    <m/>
    <m/>
    <m/>
    <m/>
    <m/>
    <m/>
    <m/>
    <m/>
    <s v=""/>
    <s v=""/>
    <m/>
    <m/>
    <m/>
    <m/>
    <m/>
    <m/>
    <m/>
    <m/>
    <s v=""/>
    <s v=""/>
    <m/>
    <m/>
    <s v=""/>
    <m/>
    <s v=""/>
    <s v=""/>
    <s v=""/>
  </r>
  <r>
    <n v="610"/>
    <m/>
    <s v="Lietuva"/>
    <s v="Mažeikių r."/>
    <s v="Mažeikių rajono savivaldybės kultūros centro mišrus choras „Draugystė“"/>
    <x v="0"/>
    <s v="suaugusiųjų mišrus choras"/>
    <x v="0"/>
    <s v="II"/>
    <m/>
    <m/>
    <m/>
    <m/>
    <n v="50"/>
    <n v="3"/>
    <m/>
    <n v="53"/>
    <s v="Ričardas Grušas"/>
    <s v="Kolektyvo vadovas"/>
    <s v="8 682 51755"/>
    <s v="mazmuzik@takas.lt "/>
    <s v="Ričardas Grušas - choro vadovas, dirigentas, Julė Draudikienė - chormeisterė"/>
    <s v=""/>
    <m/>
    <m/>
    <m/>
    <m/>
    <m/>
    <m/>
    <m/>
    <m/>
    <m/>
    <m/>
    <m/>
    <m/>
    <m/>
    <s v=""/>
    <s v=""/>
    <m/>
    <m/>
    <m/>
    <m/>
    <m/>
    <m/>
    <m/>
    <m/>
    <s v=""/>
    <s v=""/>
    <m/>
    <m/>
    <s v=""/>
    <m/>
    <s v=""/>
    <s v=""/>
    <s v=""/>
  </r>
  <r>
    <n v="611"/>
    <m/>
    <s v="Lietuva"/>
    <s v="Mažeikių r."/>
    <s v="Mažeikių rajono Viekšnių Vinco Deniušio meno mokyklos jaunių choras „Raskila“"/>
    <x v="0"/>
    <s v="jaunių choras"/>
    <x v="1"/>
    <s v="II"/>
    <m/>
    <m/>
    <m/>
    <m/>
    <n v="30"/>
    <n v="1"/>
    <m/>
    <n v="31"/>
    <s v="Odeta Dargienė"/>
    <s v="Kolektyvo vadovas"/>
    <s v="8 682 36187"/>
    <s v="darodeta@gmail.com"/>
    <m/>
    <s v=""/>
    <m/>
    <m/>
    <m/>
    <m/>
    <m/>
    <m/>
    <m/>
    <m/>
    <m/>
    <m/>
    <m/>
    <m/>
    <m/>
    <s v=""/>
    <s v=""/>
    <m/>
    <m/>
    <m/>
    <m/>
    <m/>
    <m/>
    <m/>
    <m/>
    <s v=""/>
    <s v=""/>
    <m/>
    <m/>
    <s v=""/>
    <m/>
    <s v=""/>
    <s v=""/>
    <s v=""/>
  </r>
  <r>
    <n v="612"/>
    <m/>
    <s v="Lietuva"/>
    <s v="Mažeikių r."/>
    <s v="Mažeikių Vytauto Klovos muzikos mokyklos jaunių choras „Daina“"/>
    <x v="0"/>
    <s v="jaunių choras"/>
    <x v="1"/>
    <s v="II"/>
    <m/>
    <m/>
    <m/>
    <m/>
    <n v="40"/>
    <n v="1"/>
    <m/>
    <n v="41"/>
    <s v="Dalia Olberkienė"/>
    <s v="Kolektyvo vadovas"/>
    <s v="8 610 26892"/>
    <s v="olberkiene.dalia@gmail.com"/>
    <m/>
    <s v=""/>
    <m/>
    <m/>
    <m/>
    <m/>
    <m/>
    <m/>
    <m/>
    <m/>
    <m/>
    <m/>
    <m/>
    <m/>
    <m/>
    <s v=""/>
    <s v=""/>
    <m/>
    <m/>
    <m/>
    <m/>
    <m/>
    <m/>
    <m/>
    <m/>
    <s v=""/>
    <s v=""/>
    <m/>
    <m/>
    <s v=""/>
    <m/>
    <s v=""/>
    <s v=""/>
    <s v=""/>
  </r>
  <r>
    <n v="613"/>
    <m/>
    <s v="Lietuva"/>
    <s v="Mažeikių r."/>
    <s v="Mažeikų rajono Viekšnių gimnazijos jaunimo mišrus choras"/>
    <x v="0"/>
    <s v="moksleivių mišrus choras"/>
    <x v="1"/>
    <s v="III"/>
    <m/>
    <m/>
    <m/>
    <m/>
    <n v="35"/>
    <n v="1"/>
    <m/>
    <n v="36"/>
    <m/>
    <s v="Kolektyvo vadovas"/>
    <n v="868637786"/>
    <s v="reguliaa@gmail.com"/>
    <m/>
    <s v=""/>
    <m/>
    <m/>
    <m/>
    <m/>
    <m/>
    <m/>
    <m/>
    <m/>
    <m/>
    <m/>
    <m/>
    <m/>
    <m/>
    <s v=""/>
    <s v=""/>
    <m/>
    <m/>
    <m/>
    <m/>
    <m/>
    <m/>
    <m/>
    <m/>
    <s v=""/>
    <s v=""/>
    <m/>
    <m/>
    <s v=""/>
    <m/>
    <s v=""/>
    <s v=""/>
    <s v=""/>
  </r>
  <r>
    <n v="614"/>
    <m/>
    <s v="Lietuva"/>
    <s v="Mažeikių r."/>
    <s v="Mažeikių r. savivaldybės kultūros centro folkloro ansamblis „Alksna“"/>
    <x v="1"/>
    <s v=""/>
    <x v="0"/>
    <m/>
    <m/>
    <m/>
    <m/>
    <m/>
    <n v="23"/>
    <n v="2"/>
    <m/>
    <n v="25"/>
    <s v="Dainora Petrikienė"/>
    <s v="Kolektyvo vadovas"/>
    <s v="8 698 11640"/>
    <s v="roventa@kultura.lt "/>
    <s v="Dainora Petrikienė, Algirdas Vilkas"/>
    <n v="25"/>
    <m/>
    <m/>
    <m/>
    <m/>
    <m/>
    <m/>
    <m/>
    <m/>
    <m/>
    <m/>
    <m/>
    <m/>
    <m/>
    <s v=""/>
    <s v=""/>
    <m/>
    <m/>
    <m/>
    <m/>
    <m/>
    <m/>
    <m/>
    <m/>
    <s v=""/>
    <s v=""/>
    <m/>
    <m/>
    <s v=""/>
    <m/>
    <s v=""/>
    <s v=""/>
    <s v=""/>
  </r>
  <r>
    <n v="615"/>
    <m/>
    <s v="Lietuva"/>
    <s v="Mažeikių r."/>
    <s v="Mažeikių r. savivaldybės kultūros centro vaikų folkloro ansamblis „Alksnioka“"/>
    <x v="1"/>
    <s v=""/>
    <x v="1"/>
    <m/>
    <m/>
    <m/>
    <m/>
    <m/>
    <n v="25"/>
    <n v="2"/>
    <m/>
    <n v="27"/>
    <s v="Dainora Petrikienė"/>
    <s v="Kolektyvo vadovas"/>
    <s v="8 698 11640"/>
    <s v="roventa@kultura.lt "/>
    <s v="Dainora Petrikienė, Jolanta Kaleckienė"/>
    <n v="27"/>
    <m/>
    <m/>
    <m/>
    <m/>
    <m/>
    <m/>
    <m/>
    <m/>
    <m/>
    <m/>
    <m/>
    <m/>
    <m/>
    <s v=""/>
    <s v=""/>
    <m/>
    <m/>
    <m/>
    <m/>
    <m/>
    <m/>
    <m/>
    <m/>
    <s v=""/>
    <s v=""/>
    <m/>
    <m/>
    <s v=""/>
    <m/>
    <s v=""/>
    <s v=""/>
    <s v=""/>
  </r>
  <r>
    <n v="616"/>
    <m/>
    <s v="Lietuva"/>
    <s v="Mažeikių r."/>
    <s v="Mažeikių r. Sedos kultūros centro folkloro ansamblis „Rėmolee“"/>
    <x v="1"/>
    <s v=""/>
    <x v="0"/>
    <m/>
    <m/>
    <m/>
    <m/>
    <m/>
    <n v="20"/>
    <n v="1"/>
    <m/>
    <n v="21"/>
    <s v="Gintautas Griškėnas"/>
    <s v="Kolektyvo vadovas"/>
    <s v="8 682 38126"/>
    <s v="skcgintautas@gmail.com"/>
    <m/>
    <n v="21"/>
    <m/>
    <m/>
    <m/>
    <m/>
    <m/>
    <m/>
    <m/>
    <m/>
    <m/>
    <m/>
    <m/>
    <m/>
    <m/>
    <s v=""/>
    <s v=""/>
    <m/>
    <m/>
    <m/>
    <m/>
    <m/>
    <m/>
    <m/>
    <m/>
    <s v=""/>
    <s v=""/>
    <m/>
    <m/>
    <s v=""/>
    <m/>
    <s v=""/>
    <s v=""/>
    <s v=""/>
  </r>
  <r>
    <n v="617"/>
    <m/>
    <s v="Lietuva"/>
    <s v="Mažeikių r."/>
    <s v="Mažeikių r. Sedos kultūros centro vaikų folkloro ansamblis „Rėmoliokaa“"/>
    <x v="1"/>
    <s v=""/>
    <x v="1"/>
    <m/>
    <m/>
    <m/>
    <m/>
    <m/>
    <n v="30"/>
    <n v="1"/>
    <m/>
    <n v="31"/>
    <s v="Gražina Vainutienė"/>
    <s v="Kolektyvo vadovas"/>
    <s v="8 615 46509"/>
    <s v="skcgintautas@gmail.com"/>
    <m/>
    <n v="31"/>
    <m/>
    <m/>
    <m/>
    <m/>
    <m/>
    <m/>
    <m/>
    <m/>
    <m/>
    <m/>
    <m/>
    <m/>
    <m/>
    <s v=""/>
    <s v=""/>
    <m/>
    <m/>
    <m/>
    <m/>
    <m/>
    <m/>
    <m/>
    <m/>
    <s v=""/>
    <s v=""/>
    <m/>
    <m/>
    <s v=""/>
    <m/>
    <s v=""/>
    <s v=""/>
    <s v=""/>
  </r>
  <r>
    <n v="618"/>
    <m/>
    <s v="Lietuva"/>
    <s v="Mažeikių r."/>
    <s v="Mažeikių r. Urvikių kultūros centro folkloro ansamblis „Ašvija“"/>
    <x v="1"/>
    <s v=""/>
    <x v="0"/>
    <m/>
    <m/>
    <m/>
    <m/>
    <m/>
    <n v="12"/>
    <n v="1"/>
    <m/>
    <n v="13"/>
    <s v="Virginija Mockuvienė"/>
    <s v="Kolektyvo vadovas"/>
    <s v="8 616 09129"/>
    <s v="ukc@info.lt "/>
    <m/>
    <n v="13"/>
    <m/>
    <m/>
    <m/>
    <m/>
    <m/>
    <m/>
    <m/>
    <m/>
    <m/>
    <m/>
    <m/>
    <m/>
    <m/>
    <s v=""/>
    <s v=""/>
    <m/>
    <m/>
    <m/>
    <m/>
    <m/>
    <m/>
    <m/>
    <m/>
    <s v=""/>
    <s v=""/>
    <m/>
    <m/>
    <s v=""/>
    <m/>
    <s v=""/>
    <s v=""/>
    <s v=""/>
  </r>
  <r>
    <n v="619"/>
    <m/>
    <s v="Lietuva"/>
    <s v="Mažeikių r."/>
    <s v="Mažeikių Vytauto Klovos muzikos mokyklos koncertinių kanklių ansamblis"/>
    <x v="2"/>
    <s v="kanklių ansamblis"/>
    <x v="1"/>
    <s v="II"/>
    <m/>
    <m/>
    <m/>
    <m/>
    <n v="6"/>
    <n v="1"/>
    <m/>
    <n v="7"/>
    <s v="Jolanta Paulauskienė"/>
    <s v="Kolektyvo vadovas"/>
    <s v="8 698 07663"/>
    <s v="paulauskiene@gmail.com"/>
    <m/>
    <s v=""/>
    <m/>
    <m/>
    <m/>
    <m/>
    <m/>
    <m/>
    <m/>
    <m/>
    <m/>
    <m/>
    <m/>
    <m/>
    <m/>
    <s v=""/>
    <s v=""/>
    <m/>
    <m/>
    <m/>
    <m/>
    <m/>
    <m/>
    <m/>
    <m/>
    <s v=""/>
    <s v=""/>
    <m/>
    <m/>
    <s v=""/>
    <m/>
    <s v=""/>
    <s v=""/>
    <s v=""/>
  </r>
  <r>
    <n v="620"/>
    <m/>
    <s v="Lietuva"/>
    <s v="Mažeikių r."/>
    <s v="Mažeikių Vytauto Klovos muzikos mokyklos tradicinių kanklių ansamblis"/>
    <x v="2"/>
    <s v="tradicinių kanklių ansamblis"/>
    <x v="1"/>
    <m/>
    <m/>
    <m/>
    <m/>
    <m/>
    <n v="14"/>
    <n v="1"/>
    <m/>
    <n v="15"/>
    <s v="Jolanta Dobravolskienė"/>
    <s v="Kolektyvo vadovas"/>
    <s v="8 614 83853"/>
    <s v="jolantadobravolskiene@gmail.com"/>
    <m/>
    <s v=""/>
    <m/>
    <m/>
    <m/>
    <m/>
    <m/>
    <m/>
    <m/>
    <m/>
    <m/>
    <m/>
    <m/>
    <m/>
    <m/>
    <s v=""/>
    <s v=""/>
    <m/>
    <m/>
    <m/>
    <m/>
    <m/>
    <m/>
    <m/>
    <m/>
    <s v=""/>
    <s v=""/>
    <m/>
    <m/>
    <s v=""/>
    <m/>
    <s v=""/>
    <s v=""/>
    <s v=""/>
  </r>
  <r>
    <n v="621"/>
    <m/>
    <s v="Lietuva"/>
    <s v="Mažeikių r."/>
    <s v="Mažeikių r. savivaldybės kultūros centro liaudiškos muzikos kapela „Gunda“"/>
    <x v="8"/>
    <s v=""/>
    <x v="0"/>
    <s v="IV"/>
    <m/>
    <m/>
    <m/>
    <m/>
    <n v="8"/>
    <n v="1"/>
    <m/>
    <n v="9"/>
    <s v="Genovaita Jomantienė"/>
    <s v="Kolektyvo vadovas"/>
    <s v="8 614 63836"/>
    <s v="roventa@kultura.lt "/>
    <m/>
    <s v=""/>
    <m/>
    <m/>
    <m/>
    <m/>
    <m/>
    <m/>
    <m/>
    <m/>
    <m/>
    <m/>
    <m/>
    <m/>
    <m/>
    <s v=""/>
    <s v=""/>
    <m/>
    <m/>
    <m/>
    <m/>
    <m/>
    <m/>
    <m/>
    <m/>
    <s v=""/>
    <s v=""/>
    <m/>
    <m/>
    <s v=""/>
    <m/>
    <s v=""/>
    <s v=""/>
    <s v=""/>
  </r>
  <r>
    <n v="622"/>
    <m/>
    <s v="Lietuva"/>
    <s v="Mažeikių r."/>
    <s v="Mažeikių r. Sedos kultūros centro liaudiška kapela „Linksmuolee“"/>
    <x v="8"/>
    <s v=""/>
    <x v="2"/>
    <s v="II"/>
    <m/>
    <m/>
    <m/>
    <m/>
    <n v="9"/>
    <n v="1"/>
    <m/>
    <n v="10"/>
    <s v="Kęstutis Dvaržeckis"/>
    <s v="Kolektyvo vadovas"/>
    <s v="8 612 53729"/>
    <s v="skcgintautas@gmail.com"/>
    <m/>
    <s v=""/>
    <m/>
    <m/>
    <m/>
    <m/>
    <m/>
    <m/>
    <m/>
    <m/>
    <m/>
    <m/>
    <m/>
    <m/>
    <m/>
    <s v=""/>
    <s v=""/>
    <m/>
    <m/>
    <m/>
    <m/>
    <m/>
    <m/>
    <m/>
    <m/>
    <s v=""/>
    <s v=""/>
    <m/>
    <m/>
    <s v=""/>
    <m/>
    <s v=""/>
    <s v=""/>
    <s v=""/>
  </r>
  <r>
    <n v="623"/>
    <m/>
    <s v="Lietuva"/>
    <s v="Mažeikių r."/>
    <s v="Mažeikių r. Tirkšlių kultūros centro liaudiškos muzikos kapela „Subatvakaris“"/>
    <x v="8"/>
    <s v=""/>
    <x v="0"/>
    <s v="I"/>
    <m/>
    <m/>
    <m/>
    <m/>
    <n v="11"/>
    <n v="1"/>
    <m/>
    <n v="12"/>
    <s v="Antanas Erlickis"/>
    <s v="Kolektyvo vadovas"/>
    <m/>
    <m/>
    <m/>
    <s v=""/>
    <m/>
    <m/>
    <m/>
    <m/>
    <m/>
    <m/>
    <m/>
    <m/>
    <m/>
    <m/>
    <m/>
    <m/>
    <m/>
    <s v=""/>
    <s v=""/>
    <m/>
    <m/>
    <m/>
    <m/>
    <m/>
    <m/>
    <m/>
    <m/>
    <s v=""/>
    <s v=""/>
    <m/>
    <m/>
    <s v=""/>
    <m/>
    <s v=""/>
    <s v=""/>
    <s v=""/>
  </r>
  <r>
    <n v="624"/>
    <m/>
    <s v="Lietuva"/>
    <s v="Mažeikių r."/>
    <s v="Mažeikių  Gabijos gimnazijos šokių kolektyvas „Džesi-Gabija“  merginų  grupė"/>
    <x v="4"/>
    <s v=""/>
    <x v="1"/>
    <s v="II"/>
    <m/>
    <m/>
    <m/>
    <m/>
    <n v="18"/>
    <n v="1"/>
    <m/>
    <n v="19"/>
    <s v="Simona Gargasienė"/>
    <s v="Kolektyvo vadovas"/>
    <s v="8 682 13894"/>
    <s v="simona.gargasiene@yahoo.com"/>
    <m/>
    <s v=""/>
    <m/>
    <m/>
    <m/>
    <m/>
    <m/>
    <m/>
    <m/>
    <m/>
    <m/>
    <m/>
    <m/>
    <m/>
    <m/>
    <s v=""/>
    <s v=""/>
    <m/>
    <m/>
    <m/>
    <m/>
    <m/>
    <m/>
    <m/>
    <m/>
    <s v=""/>
    <s v=""/>
    <m/>
    <m/>
    <s v=""/>
    <m/>
    <s v=""/>
    <s v=""/>
    <s v=""/>
  </r>
  <r>
    <n v="625"/>
    <m/>
    <s v="Lietuva"/>
    <s v="Mažeikių r."/>
    <s v="Mažeikių  Gabijos gimnazijos šokių kolektyvas „Džesi-Gabija“ jaunimo grupė"/>
    <x v="4"/>
    <s v=""/>
    <x v="1"/>
    <s v="II"/>
    <m/>
    <m/>
    <m/>
    <m/>
    <n v="18"/>
    <n v="1"/>
    <m/>
    <n v="19"/>
    <s v="Ingrida Muturė"/>
    <s v="Kolektyvo vadovas"/>
    <s v="8 682 13894"/>
    <s v="simona.gargasiene@yahoo.com"/>
    <m/>
    <s v=""/>
    <m/>
    <m/>
    <m/>
    <m/>
    <m/>
    <m/>
    <m/>
    <m/>
    <m/>
    <m/>
    <m/>
    <m/>
    <m/>
    <s v=""/>
    <s v=""/>
    <m/>
    <m/>
    <m/>
    <m/>
    <m/>
    <m/>
    <m/>
    <m/>
    <s v=""/>
    <s v=""/>
    <m/>
    <m/>
    <s v=""/>
    <m/>
    <s v=""/>
    <s v=""/>
    <s v=""/>
  </r>
  <r>
    <n v="626"/>
    <m/>
    <s v="Lietuva"/>
    <s v="Mažeikių r."/>
    <s v="Mažeikių choreografinė mokyklos vaikų ir jaunimo liaudiškų šokių ansamblio „Kauškutis“ jaunučių grupė "/>
    <x v="4"/>
    <s v=""/>
    <x v="1"/>
    <s v="I"/>
    <m/>
    <m/>
    <m/>
    <m/>
    <n v="18"/>
    <n v="2"/>
    <m/>
    <n v="20"/>
    <s v="Danguolė Dapšytė"/>
    <s v="Kolektyvo vadovas"/>
    <s v="8 621 76916"/>
    <s v="danguole_dapsyte@yahoo.com"/>
    <s v="Jolanta Dapšytė, Agnė Žlibinienė"/>
    <s v=""/>
    <m/>
    <m/>
    <m/>
    <m/>
    <m/>
    <m/>
    <m/>
    <m/>
    <m/>
    <m/>
    <m/>
    <m/>
    <m/>
    <s v=""/>
    <s v=""/>
    <m/>
    <m/>
    <m/>
    <m/>
    <m/>
    <m/>
    <m/>
    <m/>
    <s v=""/>
    <s v=""/>
    <m/>
    <m/>
    <s v=""/>
    <m/>
    <s v=""/>
    <s v=""/>
    <s v=""/>
  </r>
  <r>
    <n v="627"/>
    <m/>
    <s v="Lietuva"/>
    <s v="Mažeikių r."/>
    <s v="Mažeikių choreografinė mokyklos vaikų ir jaunimo liaudiškų šokių ansamblio „Kauškutis“ jaunuolių grupė"/>
    <x v="4"/>
    <s v=""/>
    <x v="1"/>
    <s v="I"/>
    <m/>
    <m/>
    <m/>
    <m/>
    <n v="18"/>
    <n v="2"/>
    <m/>
    <n v="20"/>
    <s v="Jolanta Tendienė"/>
    <s v="Kolektyvo vadovas"/>
    <s v="8 687 49613"/>
    <s v="j.tendiene@gmail.com"/>
    <s v="Jolanta Tendienė, Marius Naruta"/>
    <s v=""/>
    <m/>
    <m/>
    <m/>
    <m/>
    <m/>
    <m/>
    <m/>
    <m/>
    <m/>
    <m/>
    <m/>
    <m/>
    <m/>
    <s v=""/>
    <s v=""/>
    <m/>
    <m/>
    <m/>
    <m/>
    <m/>
    <m/>
    <m/>
    <m/>
    <s v=""/>
    <s v=""/>
    <m/>
    <m/>
    <s v=""/>
    <m/>
    <s v=""/>
    <s v=""/>
    <s v=""/>
  </r>
  <r>
    <n v="628"/>
    <m/>
    <s v="Lietuva"/>
    <s v="Mažeikių r."/>
    <s v="Mažeikių choreografinė mokyklos vaikų ir jaunimo liaudiškų šokių ansamblio „Kauškutis“ merginų grupė "/>
    <x v="4"/>
    <s v=""/>
    <x v="1"/>
    <s v="I"/>
    <m/>
    <m/>
    <m/>
    <m/>
    <n v="18"/>
    <n v="1"/>
    <m/>
    <n v="19"/>
    <s v="Olga Gross"/>
    <s v="Kolektyvo vadovas"/>
    <s v="8 652 89783"/>
    <s v="olgagross@gmail.com"/>
    <m/>
    <s v=""/>
    <m/>
    <m/>
    <m/>
    <m/>
    <m/>
    <m/>
    <m/>
    <m/>
    <m/>
    <m/>
    <m/>
    <m/>
    <m/>
    <s v=""/>
    <s v=""/>
    <m/>
    <m/>
    <m/>
    <m/>
    <m/>
    <m/>
    <m/>
    <m/>
    <s v=""/>
    <s v=""/>
    <m/>
    <m/>
    <s v=""/>
    <m/>
    <s v=""/>
    <s v=""/>
    <s v=""/>
  </r>
  <r>
    <n v="629"/>
    <m/>
    <s v="Lietuva"/>
    <s v="Mažeikių r."/>
    <s v="Mažeikių choreografinė mokyklos vaikų ir jaunimo liaudiškų šokių ansamblio „Kauškutis“jaunių grupė"/>
    <x v="4"/>
    <s v=""/>
    <x v="1"/>
    <s v="I"/>
    <m/>
    <m/>
    <m/>
    <m/>
    <n v="18"/>
    <n v="2"/>
    <m/>
    <n v="20"/>
    <s v="Jolanta Tendienė"/>
    <s v="Kolektyvo vadovas"/>
    <s v="8 687 49613"/>
    <s v="j.tendiene@gmail.com"/>
    <s v="Jolanta Tendienė, Vytautas Balvočius"/>
    <s v=""/>
    <m/>
    <m/>
    <m/>
    <m/>
    <m/>
    <m/>
    <m/>
    <m/>
    <m/>
    <m/>
    <m/>
    <m/>
    <m/>
    <s v=""/>
    <s v=""/>
    <m/>
    <m/>
    <m/>
    <m/>
    <m/>
    <m/>
    <m/>
    <m/>
    <s v=""/>
    <s v=""/>
    <m/>
    <m/>
    <s v=""/>
    <m/>
    <s v=""/>
    <s v=""/>
    <s v=""/>
  </r>
  <r>
    <n v="630"/>
    <m/>
    <s v="Lietuva"/>
    <s v="Mažeikių r."/>
    <s v="Mažeikių r. savivaldybės kultūros centro pagyvenusiųjų liaudiškų šokių grupė „Jurginėlis“"/>
    <x v="4"/>
    <s v=""/>
    <x v="0"/>
    <s v="III"/>
    <m/>
    <m/>
    <m/>
    <m/>
    <n v="18"/>
    <n v="1"/>
    <m/>
    <n v="19"/>
    <s v="Andrius Grebenkovas"/>
    <s v="Kolektyvo vadovas"/>
    <s v="8 621 28953"/>
    <s v="roventa@kultura.lt "/>
    <m/>
    <s v=""/>
    <m/>
    <m/>
    <m/>
    <m/>
    <m/>
    <m/>
    <m/>
    <m/>
    <m/>
    <m/>
    <m/>
    <m/>
    <m/>
    <s v=""/>
    <s v=""/>
    <m/>
    <m/>
    <m/>
    <m/>
    <m/>
    <m/>
    <m/>
    <m/>
    <s v=""/>
    <s v=""/>
    <m/>
    <m/>
    <s v=""/>
    <m/>
    <s v=""/>
    <s v=""/>
    <s v=""/>
  </r>
  <r>
    <n v="631"/>
    <m/>
    <s v="Lietuva"/>
    <s v="Mažeikių r."/>
    <s v="Mažeikių r.Viekšnių Vinco Deniušio meno mokyklos merginų liaudiškų šokių grupė „Sūkurėliai“"/>
    <x v="4"/>
    <s v=""/>
    <x v="1"/>
    <s v=""/>
    <m/>
    <m/>
    <m/>
    <m/>
    <n v="17"/>
    <n v="1"/>
    <m/>
    <n v="18"/>
    <s v="Edita Gaižauskienė"/>
    <s v="Kolektyvo vadovas"/>
    <s v="8 672 33786"/>
    <s v="gz.edita@gmail.com"/>
    <m/>
    <s v=""/>
    <m/>
    <m/>
    <m/>
    <m/>
    <m/>
    <m/>
    <m/>
    <m/>
    <m/>
    <m/>
    <m/>
    <m/>
    <m/>
    <s v=""/>
    <s v=""/>
    <m/>
    <m/>
    <m/>
    <m/>
    <m/>
    <m/>
    <m/>
    <m/>
    <s v=""/>
    <s v=""/>
    <m/>
    <m/>
    <s v=""/>
    <m/>
    <s v=""/>
    <s v=""/>
    <s v=""/>
  </r>
  <r>
    <n v="632"/>
    <m/>
    <s v="Lietuva"/>
    <s v="Mažeikių r."/>
    <s v="Mažeikių r. savivaldybės kultūros centro J. Vaičkaus skrajojamasis teatras"/>
    <x v="5"/>
    <s v="suaugusiųjų teatras"/>
    <x v="0"/>
    <s v="I"/>
    <m/>
    <m/>
    <m/>
    <m/>
    <n v="8"/>
    <n v="1"/>
    <m/>
    <n v="9"/>
    <s v="Airida Lementauskienė"/>
    <s v="Kolektyvo vadovas"/>
    <s v="8 611 16326"/>
    <s v="airakorama@gmail.com"/>
    <m/>
    <s v=""/>
    <m/>
    <m/>
    <m/>
    <m/>
    <m/>
    <m/>
    <m/>
    <m/>
    <m/>
    <m/>
    <m/>
    <m/>
    <m/>
    <s v=""/>
    <n v="9"/>
    <m/>
    <m/>
    <m/>
    <m/>
    <m/>
    <m/>
    <m/>
    <m/>
    <s v=""/>
    <s v=""/>
    <m/>
    <m/>
    <s v=""/>
    <m/>
    <s v=""/>
    <s v=""/>
    <s v=""/>
  </r>
  <r>
    <n v="633"/>
    <m/>
    <s v="Lietuva"/>
    <s v="Mažeikių r."/>
    <s v="Mažeikių r. savivaldybės kultūros centro mėgėjų teatro trupė „Visavi“"/>
    <x v="5"/>
    <s v="suaugusiųjų teatras"/>
    <x v="0"/>
    <s v="I"/>
    <m/>
    <m/>
    <m/>
    <m/>
    <n v="20"/>
    <n v="1"/>
    <m/>
    <n v="21"/>
    <s v="Daiva Gedvilienė"/>
    <s v="Kolektyvo vadovas"/>
    <s v="8 688 03260"/>
    <s v="daivakultura@roventa.lt"/>
    <m/>
    <s v=""/>
    <m/>
    <m/>
    <m/>
    <m/>
    <m/>
    <m/>
    <m/>
    <m/>
    <m/>
    <m/>
    <m/>
    <m/>
    <m/>
    <s v=""/>
    <n v="21"/>
    <m/>
    <m/>
    <m/>
    <m/>
    <m/>
    <m/>
    <m/>
    <m/>
    <s v=""/>
    <s v=""/>
    <m/>
    <m/>
    <s v=""/>
    <m/>
    <s v=""/>
    <s v=""/>
    <s v=""/>
  </r>
  <r>
    <n v="634"/>
    <m/>
    <s v="Lietuva"/>
    <s v="Mažeikių r."/>
    <s v="Mažeikių r. Viekšnių Vinco Deniušio meno mokyklos pučiamųjų orkestras „Ten,  kur Venta“"/>
    <x v="6"/>
    <s v=""/>
    <x v="1"/>
    <s v="IV"/>
    <m/>
    <m/>
    <m/>
    <m/>
    <n v="11"/>
    <n v="1"/>
    <m/>
    <n v="12"/>
    <s v="Algis Voveris"/>
    <s v="Kolektyvo vadovas"/>
    <s v="8 685 42396"/>
    <s v="vdeniusis@takas.lt"/>
    <m/>
    <s v=""/>
    <m/>
    <m/>
    <m/>
    <m/>
    <m/>
    <m/>
    <m/>
    <m/>
    <m/>
    <m/>
    <m/>
    <m/>
    <m/>
    <s v=""/>
    <s v=""/>
    <m/>
    <m/>
    <m/>
    <m/>
    <m/>
    <m/>
    <m/>
    <m/>
    <s v=""/>
    <s v=""/>
    <m/>
    <m/>
    <s v=""/>
    <m/>
    <s v=""/>
    <s v=""/>
    <s v=""/>
  </r>
  <r>
    <n v="635"/>
    <m/>
    <s v="Lietuva"/>
    <s v="Mažeikių r."/>
    <s v="Mažeikių Vytauto Klovos muzikos mokyklos pučiamųjų orkestras „Mažeikių dūdoriai“"/>
    <x v="6"/>
    <s v=""/>
    <x v="1"/>
    <s v="I"/>
    <m/>
    <m/>
    <m/>
    <m/>
    <n v="35"/>
    <n v="1"/>
    <m/>
    <n v="36"/>
    <s v="Vidmantas Alčauskis"/>
    <s v="Kolektyvo vadovas"/>
    <s v="8 682 15981"/>
    <s v="alcauskis@gmail.com"/>
    <m/>
    <s v=""/>
    <m/>
    <m/>
    <m/>
    <m/>
    <m/>
    <m/>
    <m/>
    <m/>
    <m/>
    <m/>
    <m/>
    <m/>
    <m/>
    <s v=""/>
    <s v=""/>
    <m/>
    <m/>
    <m/>
    <m/>
    <m/>
    <m/>
    <m/>
    <m/>
    <s v=""/>
    <s v=""/>
    <m/>
    <m/>
    <s v=""/>
    <m/>
    <s v=""/>
    <s v=""/>
    <s v=""/>
  </r>
  <r>
    <n v="636"/>
    <m/>
    <s v="Lietuva"/>
    <s v="Mažeikių r."/>
    <s v="Mažeikių Vytauto Klovos muzikos mokyklos Sedos skyriaus pučiamųjų orkestras „Griaustinis“ ir Mažeikių moksleivių namų šokių studija „Saulė“"/>
    <x v="6"/>
    <s v=""/>
    <x v="1"/>
    <s v="III"/>
    <m/>
    <m/>
    <m/>
    <m/>
    <n v="42"/>
    <n v="2"/>
    <m/>
    <n v="44"/>
    <s v="Kęstutis Dvaržeckis"/>
    <s v="Kolektyvo vadovas"/>
    <s v="8 612 53729"/>
    <s v="dvar.kest@inbof.lt"/>
    <s v="Kęstutis Dvaržeckis, orkestro vadovas,  Ramutė Plonienė, choreografinės grupės vadovė"/>
    <s v=""/>
    <m/>
    <m/>
    <m/>
    <m/>
    <m/>
    <m/>
    <m/>
    <m/>
    <m/>
    <m/>
    <m/>
    <m/>
    <m/>
    <s v=""/>
    <s v=""/>
    <m/>
    <m/>
    <m/>
    <m/>
    <m/>
    <m/>
    <m/>
    <m/>
    <s v=""/>
    <s v=""/>
    <m/>
    <m/>
    <s v=""/>
    <m/>
    <s v=""/>
    <s v=""/>
    <s v=""/>
  </r>
  <r>
    <n v="637"/>
    <m/>
    <s v="Lietuva"/>
    <s v="Molėtų r."/>
    <s v="Molėtų gimnazijos jaunimo mišrus choras"/>
    <x v="0"/>
    <s v="moksleivių mišrus choras"/>
    <x v="1"/>
    <s v="III"/>
    <m/>
    <m/>
    <m/>
    <m/>
    <n v="35"/>
    <n v="1"/>
    <m/>
    <n v="36"/>
    <s v="Birutė Šeškauskienė"/>
    <s v="Kolektyvo vadovas"/>
    <n v="868637759"/>
    <s v="seskauskai@gmail.com"/>
    <m/>
    <s v=""/>
    <m/>
    <m/>
    <m/>
    <m/>
    <m/>
    <m/>
    <m/>
    <m/>
    <m/>
    <m/>
    <m/>
    <m/>
    <m/>
    <s v=""/>
    <s v=""/>
    <m/>
    <m/>
    <m/>
    <m/>
    <m/>
    <m/>
    <m/>
    <m/>
    <s v=""/>
    <s v=""/>
    <m/>
    <m/>
    <s v=""/>
    <m/>
    <s v=""/>
    <s v=""/>
    <s v=""/>
  </r>
  <r>
    <n v="638"/>
    <m/>
    <s v="Lietuva"/>
    <s v="Molėtų r."/>
    <s v="Molėtų menų mokyklos jaunių choras"/>
    <x v="0"/>
    <s v="jaunių choras"/>
    <x v="1"/>
    <s v="II"/>
    <m/>
    <m/>
    <m/>
    <m/>
    <n v="37"/>
    <n v="2"/>
    <m/>
    <n v="39"/>
    <s v="Violeta Zutkuvienė, Violeta Urbanavičienė"/>
    <s v="Kolektyvo vadovas"/>
    <n v="861270014"/>
    <s v="moletumm@hotmail.com  "/>
    <s v="Violeta Zutkuvienė, Violeta Urbanavičienė"/>
    <s v=""/>
    <m/>
    <m/>
    <m/>
    <m/>
    <m/>
    <m/>
    <m/>
    <m/>
    <m/>
    <m/>
    <m/>
    <m/>
    <m/>
    <s v=""/>
    <s v=""/>
    <m/>
    <m/>
    <m/>
    <m/>
    <m/>
    <m/>
    <m/>
    <m/>
    <s v=""/>
    <s v=""/>
    <m/>
    <m/>
    <s v=""/>
    <m/>
    <s v=""/>
    <s v=""/>
    <s v=""/>
  </r>
  <r>
    <n v="639"/>
    <m/>
    <s v="Lietuva"/>
    <s v="Molėtų r."/>
    <s v="Molėtų kultūros centro folkloro ansamblis &quot;Malkesta&quot;"/>
    <x v="1"/>
    <s v=""/>
    <x v="0"/>
    <m/>
    <m/>
    <m/>
    <m/>
    <m/>
    <n v="14"/>
    <n v="1"/>
    <m/>
    <n v="15"/>
    <s v="Audronija Kibickienė"/>
    <s v="Kolektyvo vadovas"/>
    <n v="861824007"/>
    <s v="a.kibickiene@gmail.com"/>
    <m/>
    <n v="15"/>
    <m/>
    <m/>
    <m/>
    <m/>
    <m/>
    <m/>
    <m/>
    <m/>
    <m/>
    <m/>
    <m/>
    <m/>
    <m/>
    <s v=""/>
    <s v=""/>
    <m/>
    <m/>
    <m/>
    <m/>
    <m/>
    <m/>
    <m/>
    <m/>
    <s v=""/>
    <s v=""/>
    <m/>
    <m/>
    <s v=""/>
    <m/>
    <s v=""/>
    <s v=""/>
    <s v=""/>
  </r>
  <r>
    <n v="640"/>
    <m/>
    <s v="Lietuva"/>
    <s v="Molėtų r."/>
    <s v="Molėtų kultūros centro vaikų folkloro ansamblis &quot;Kukutis&quot;"/>
    <x v="1"/>
    <s v=""/>
    <x v="1"/>
    <m/>
    <m/>
    <m/>
    <m/>
    <m/>
    <n v="15"/>
    <n v="1"/>
    <m/>
    <n v="16"/>
    <s v="Rita Pelakauskienė"/>
    <s v="Kolektyvo vadovas"/>
    <n v="861235418"/>
    <s v="rita.pelakauskiene@gmail.com"/>
    <m/>
    <n v="16"/>
    <m/>
    <m/>
    <m/>
    <m/>
    <m/>
    <m/>
    <m/>
    <m/>
    <m/>
    <m/>
    <m/>
    <m/>
    <m/>
    <s v=""/>
    <s v=""/>
    <m/>
    <m/>
    <m/>
    <m/>
    <m/>
    <m/>
    <m/>
    <m/>
    <s v=""/>
    <s v=""/>
    <m/>
    <m/>
    <s v=""/>
    <m/>
    <s v=""/>
    <s v=""/>
    <s v=""/>
  </r>
  <r>
    <n v="641"/>
    <m/>
    <s v="Lietuva"/>
    <s v="Molėtų r."/>
    <s v="Molėtų meno mokyklos liaudies instrumentų ansamblis"/>
    <x v="2"/>
    <s v="kanklių ansamblis"/>
    <x v="1"/>
    <s v="III"/>
    <m/>
    <m/>
    <m/>
    <m/>
    <n v="5"/>
    <n v="1"/>
    <m/>
    <n v="6"/>
    <s v="Laimutė Colkienė"/>
    <s v="Kolektyvo vadovas"/>
    <m/>
    <m/>
    <m/>
    <s v=""/>
    <m/>
    <m/>
    <m/>
    <m/>
    <m/>
    <m/>
    <m/>
    <m/>
    <m/>
    <m/>
    <m/>
    <m/>
    <m/>
    <s v=""/>
    <s v=""/>
    <m/>
    <m/>
    <m/>
    <m/>
    <m/>
    <m/>
    <m/>
    <m/>
    <s v=""/>
    <s v=""/>
    <m/>
    <m/>
    <s v=""/>
    <m/>
    <s v=""/>
    <s v=""/>
    <s v=""/>
  </r>
  <r>
    <n v="642"/>
    <m/>
    <s v="Lietuva"/>
    <s v="Molėtų r."/>
    <s v="Molėtų kultūros centro Dranseikų šeimos kapela"/>
    <x v="8"/>
    <s v=""/>
    <x v="2"/>
    <s v="IV"/>
    <m/>
    <m/>
    <m/>
    <m/>
    <n v="5"/>
    <n v="1"/>
    <m/>
    <n v="6"/>
    <s v="Juozas Kęstutis Kuzmickas"/>
    <s v="Kolektyvo vadovas"/>
    <n v="860998416"/>
    <s v="kestulaitis@gmail.com"/>
    <m/>
    <s v=""/>
    <m/>
    <m/>
    <m/>
    <m/>
    <m/>
    <m/>
    <m/>
    <m/>
    <m/>
    <m/>
    <m/>
    <m/>
    <m/>
    <s v=""/>
    <s v=""/>
    <m/>
    <m/>
    <m/>
    <m/>
    <m/>
    <m/>
    <m/>
    <m/>
    <s v=""/>
    <s v=""/>
    <m/>
    <m/>
    <s v=""/>
    <m/>
    <s v=""/>
    <s v=""/>
    <s v=""/>
  </r>
  <r>
    <n v="643"/>
    <m/>
    <s v="Lietuva"/>
    <s v="Molėtų r."/>
    <s v="Molėtų kultūros centro liaudiškos muzikos kapela &quot;Molėtai&quot;"/>
    <x v="8"/>
    <s v=""/>
    <x v="0"/>
    <s v="II"/>
    <m/>
    <m/>
    <m/>
    <m/>
    <n v="9"/>
    <n v="1"/>
    <m/>
    <n v="10"/>
    <s v="Kazimieras Tučinskas"/>
    <s v="Kolektyvo vadovas"/>
    <s v="8-616 44603"/>
    <s v="kazimieras.tucinskas@gmail.com"/>
    <m/>
    <s v=""/>
    <m/>
    <m/>
    <m/>
    <m/>
    <m/>
    <m/>
    <m/>
    <m/>
    <m/>
    <m/>
    <m/>
    <m/>
    <m/>
    <s v=""/>
    <s v=""/>
    <m/>
    <m/>
    <m/>
    <m/>
    <m/>
    <m/>
    <m/>
    <m/>
    <s v=""/>
    <s v=""/>
    <m/>
    <m/>
    <s v=""/>
    <m/>
    <s v=""/>
    <s v=""/>
    <s v=""/>
  </r>
  <r>
    <n v="644"/>
    <m/>
    <s v="Lietuva"/>
    <s v="Molėtų r."/>
    <s v="Molėtų  kultūros centro merginų liaudiškų šokių grupė"/>
    <x v="4"/>
    <s v=""/>
    <x v="1"/>
    <s v="II"/>
    <m/>
    <m/>
    <m/>
    <m/>
    <n v="17"/>
    <n v="1"/>
    <m/>
    <n v="18"/>
    <s v="Audronė Ališkevičiūtė"/>
    <s v="Kolektyvo vadovas"/>
    <n v="861568159"/>
    <s v="alaudrone@gmail.com"/>
    <m/>
    <s v=""/>
    <m/>
    <m/>
    <m/>
    <m/>
    <m/>
    <m/>
    <m/>
    <m/>
    <m/>
    <m/>
    <m/>
    <m/>
    <m/>
    <s v=""/>
    <s v=""/>
    <m/>
    <m/>
    <m/>
    <m/>
    <m/>
    <m/>
    <m/>
    <m/>
    <s v=""/>
    <s v=""/>
    <m/>
    <m/>
    <s v=""/>
    <m/>
    <s v=""/>
    <s v=""/>
    <s v=""/>
  </r>
  <r>
    <n v="645"/>
    <m/>
    <s v="Lietuva"/>
    <s v="Molėtų r."/>
    <s v="Molėtų r. Alantos gimnazijos jaunių liaudiškų šokių grupė"/>
    <x v="4"/>
    <s v=""/>
    <x v="1"/>
    <s v="I"/>
    <m/>
    <m/>
    <m/>
    <m/>
    <n v="18"/>
    <n v="1"/>
    <m/>
    <n v="19"/>
    <s v="Audronė Ališkevičiūtė"/>
    <s v="Kolektyvo vadovas"/>
    <n v="861568159"/>
    <s v="alaudrone@gmail.com"/>
    <m/>
    <s v=""/>
    <m/>
    <m/>
    <m/>
    <m/>
    <m/>
    <m/>
    <m/>
    <m/>
    <m/>
    <m/>
    <m/>
    <m/>
    <m/>
    <s v=""/>
    <s v=""/>
    <m/>
    <m/>
    <m/>
    <m/>
    <m/>
    <m/>
    <m/>
    <m/>
    <s v=""/>
    <s v=""/>
    <m/>
    <m/>
    <s v=""/>
    <m/>
    <s v=""/>
    <s v=""/>
    <s v=""/>
  </r>
  <r>
    <n v="646"/>
    <m/>
    <s v="Lietuva"/>
    <s v="Molėtų r."/>
    <s v="Molėtų kultūros centro lėlių teatras &quot;Rudnosiukas&quot;"/>
    <x v="5"/>
    <s v="lėlių teatras"/>
    <x v="1"/>
    <s v="I"/>
    <m/>
    <m/>
    <m/>
    <m/>
    <n v="9"/>
    <n v="1"/>
    <m/>
    <n v="10"/>
    <s v="Laima Grigelevičienė"/>
    <s v="Kolektyvo vadovas"/>
    <n v="861037267"/>
    <s v="streimikytel@gmail.com"/>
    <m/>
    <s v=""/>
    <m/>
    <m/>
    <m/>
    <m/>
    <m/>
    <m/>
    <m/>
    <m/>
    <m/>
    <m/>
    <m/>
    <m/>
    <m/>
    <s v=""/>
    <n v="10"/>
    <m/>
    <m/>
    <m/>
    <m/>
    <m/>
    <m/>
    <m/>
    <m/>
    <s v=""/>
    <s v=""/>
    <m/>
    <m/>
    <s v=""/>
    <m/>
    <s v=""/>
    <s v=""/>
    <s v=""/>
  </r>
  <r>
    <n v="647"/>
    <m/>
    <s v="Lietuva"/>
    <s v="Molėtų r."/>
    <s v="Molėtų  menų mokyklos pučiamųjų orkestras"/>
    <x v="6"/>
    <s v=""/>
    <x v="1"/>
    <s v="III"/>
    <m/>
    <m/>
    <m/>
    <m/>
    <n v="20"/>
    <n v="1"/>
    <m/>
    <n v="21"/>
    <s v="Albertas Bulka"/>
    <s v="Kolektyvo vadovas"/>
    <n v="869811945"/>
    <s v="moletumm@hotmail.com  "/>
    <m/>
    <s v=""/>
    <m/>
    <m/>
    <m/>
    <m/>
    <m/>
    <m/>
    <m/>
    <m/>
    <m/>
    <m/>
    <m/>
    <m/>
    <m/>
    <s v=""/>
    <s v=""/>
    <m/>
    <m/>
    <m/>
    <m/>
    <m/>
    <m/>
    <m/>
    <m/>
    <s v=""/>
    <s v=""/>
    <m/>
    <m/>
    <s v=""/>
    <m/>
    <s v=""/>
    <s v=""/>
    <s v=""/>
  </r>
  <r>
    <n v="648"/>
    <m/>
    <s v="Lietuva"/>
    <s v="Neringos sav."/>
    <s v="Neringos savavivaldybės Nidos KTIC &quot;Agila&quot; moterų choras &quot;Smiltatė&quot;"/>
    <x v="0"/>
    <s v="moterų choras"/>
    <x v="0"/>
    <s v="II"/>
    <m/>
    <m/>
    <m/>
    <m/>
    <n v="14"/>
    <n v="1"/>
    <m/>
    <n v="15"/>
    <s v="Dalia Stančiukienė"/>
    <s v="Kolektyvo vadovas"/>
    <s v="8610 38 440"/>
    <s v="daleva@info.lt "/>
    <m/>
    <s v=""/>
    <m/>
    <m/>
    <m/>
    <m/>
    <m/>
    <m/>
    <m/>
    <m/>
    <m/>
    <m/>
    <m/>
    <m/>
    <m/>
    <s v=""/>
    <s v=""/>
    <m/>
    <m/>
    <m/>
    <m/>
    <m/>
    <m/>
    <m/>
    <m/>
    <s v=""/>
    <s v=""/>
    <m/>
    <m/>
    <s v=""/>
    <m/>
    <s v=""/>
    <s v=""/>
    <s v=""/>
  </r>
  <r>
    <n v="649"/>
    <m/>
    <s v="Lietuva"/>
    <s v="Neringos sav."/>
    <s v="Neringos sav. Liudviko Rėzos kultūros centro folkloro ansamblis &quot;Aušrinė&quot;"/>
    <x v="1"/>
    <s v=""/>
    <x v="2"/>
    <m/>
    <m/>
    <m/>
    <m/>
    <m/>
    <n v="7"/>
    <n v="1"/>
    <m/>
    <n v="8"/>
    <s v="Ramunė Pečiukonytė"/>
    <s v="Kolektyvo vadovas"/>
    <n v="868214815"/>
    <s v="juodkrantiske@gmail.com"/>
    <m/>
    <n v="8"/>
    <m/>
    <m/>
    <m/>
    <m/>
    <m/>
    <m/>
    <m/>
    <m/>
    <m/>
    <m/>
    <m/>
    <m/>
    <m/>
    <s v=""/>
    <s v=""/>
    <m/>
    <m/>
    <m/>
    <m/>
    <m/>
    <m/>
    <m/>
    <m/>
    <s v=""/>
    <s v=""/>
    <m/>
    <m/>
    <s v=""/>
    <m/>
    <s v=""/>
    <s v=""/>
    <s v=""/>
  </r>
  <r>
    <n v="650"/>
    <m/>
    <s v="Lietuva"/>
    <s v="Neringos sav."/>
    <s v="Neringos sav. Nidos Kultūros ir turizmo informacijos centro &quot;Agila&quot; folkloro ansamblis &quot;Giedružė&quot;"/>
    <x v="1"/>
    <s v=""/>
    <x v="2"/>
    <m/>
    <m/>
    <m/>
    <m/>
    <m/>
    <n v="19"/>
    <n v="1"/>
    <m/>
    <n v="20"/>
    <s v="Audronė Buržinskienė"/>
    <s v="Kolektyvo vadovas"/>
    <n v="861600884"/>
    <s v="audronera@gmail.com"/>
    <m/>
    <n v="20"/>
    <m/>
    <m/>
    <m/>
    <m/>
    <m/>
    <m/>
    <m/>
    <m/>
    <m/>
    <m/>
    <m/>
    <m/>
    <m/>
    <s v=""/>
    <s v=""/>
    <m/>
    <m/>
    <m/>
    <m/>
    <m/>
    <m/>
    <m/>
    <m/>
    <s v=""/>
    <s v=""/>
    <m/>
    <m/>
    <s v=""/>
    <m/>
    <s v=""/>
    <s v=""/>
    <s v=""/>
  </r>
  <r>
    <n v="651"/>
    <m/>
    <s v="Lietuva"/>
    <s v="Neringos sav."/>
    <s v="Neringos sav. Liudviko Rėzos kultūros centro liaudiškos muzikos kapela &quot;Kuršininkai&quot;"/>
    <x v="8"/>
    <s v=""/>
    <x v="0"/>
    <s v="IV"/>
    <m/>
    <m/>
    <m/>
    <m/>
    <n v="11"/>
    <n v="1"/>
    <m/>
    <n v="12"/>
    <s v="Dana Tregub"/>
    <s v="Kolektyvo vadovas"/>
    <n v="37061068394"/>
    <s v="natalijalisovskiene@lrezoskc.lt"/>
    <m/>
    <s v=""/>
    <m/>
    <m/>
    <m/>
    <m/>
    <m/>
    <m/>
    <m/>
    <m/>
    <m/>
    <m/>
    <m/>
    <m/>
    <m/>
    <s v=""/>
    <s v=""/>
    <m/>
    <m/>
    <m/>
    <m/>
    <m/>
    <m/>
    <m/>
    <m/>
    <s v=""/>
    <s v=""/>
    <m/>
    <m/>
    <s v=""/>
    <m/>
    <s v=""/>
    <s v=""/>
    <s v=""/>
  </r>
  <r>
    <n v="652"/>
    <m/>
    <s v="Lietuva"/>
    <s v="Neringos sav."/>
    <s v="Neringos sav. Nidos KTIC &quot;Agila&quot; liaudiškos muzikos kapela &quot;Joldija&quot;"/>
    <x v="8"/>
    <s v=""/>
    <x v="0"/>
    <s v="I"/>
    <m/>
    <m/>
    <m/>
    <m/>
    <n v="5"/>
    <n v="1"/>
    <m/>
    <n v="6"/>
    <s v="Laurynas Vainutis"/>
    <s v="Kolektyvo vadovas"/>
    <s v="8614 13343"/>
    <s v="lavainu@gmail.com"/>
    <m/>
    <s v=""/>
    <m/>
    <m/>
    <m/>
    <m/>
    <m/>
    <m/>
    <m/>
    <m/>
    <m/>
    <m/>
    <m/>
    <m/>
    <m/>
    <s v=""/>
    <s v=""/>
    <m/>
    <m/>
    <m/>
    <m/>
    <m/>
    <m/>
    <m/>
    <m/>
    <s v=""/>
    <s v=""/>
    <m/>
    <m/>
    <s v=""/>
    <m/>
    <s v=""/>
    <s v=""/>
    <s v=""/>
  </r>
  <r>
    <n v="653"/>
    <m/>
    <s v="Lietuva"/>
    <s v="Neringos sav."/>
    <s v="Neringos sav. Neringos meno mokyklos liaudiškų šokių jaunučių ir jaunių grupės"/>
    <x v="4"/>
    <s v=""/>
    <x v="1"/>
    <s v="II"/>
    <m/>
    <m/>
    <m/>
    <m/>
    <n v="36"/>
    <n v="3"/>
    <m/>
    <n v="39"/>
    <s v="Rasa Norvilienė"/>
    <s v="Kolektyvo vadovas"/>
    <n v="868811781"/>
    <s v="norviliene.rasa@gmail.com"/>
    <s v="Rasa Norvilienė, Janina Staleriūnienė, Jurgita Survilienė "/>
    <s v=""/>
    <m/>
    <m/>
    <m/>
    <m/>
    <m/>
    <m/>
    <m/>
    <m/>
    <m/>
    <m/>
    <m/>
    <m/>
    <m/>
    <s v=""/>
    <s v=""/>
    <m/>
    <m/>
    <m/>
    <m/>
    <m/>
    <m/>
    <m/>
    <m/>
    <s v=""/>
    <s v=""/>
    <m/>
    <m/>
    <s v=""/>
    <m/>
    <s v=""/>
    <s v=""/>
    <s v=""/>
  </r>
  <r>
    <n v="654"/>
    <m/>
    <s v="Lietuva"/>
    <s v="Neringos sav."/>
    <s v="Neringos sav. Nidos KTIC &quot;Agila&quot; liaudiškų šokių grupė &quot;Kalnapušė&quot;"/>
    <x v="4"/>
    <s v=""/>
    <x v="0"/>
    <s v="I"/>
    <m/>
    <m/>
    <m/>
    <m/>
    <n v="18"/>
    <n v="2"/>
    <m/>
    <n v="20"/>
    <s v="Rasa Norvilienė"/>
    <s v="Kolektyvo vadovas"/>
    <n v="868811781"/>
    <s v="norviliene.rasa@gmail.com"/>
    <s v="Rasa Norvilienė, Darius Berulis "/>
    <s v=""/>
    <m/>
    <m/>
    <m/>
    <m/>
    <m/>
    <m/>
    <m/>
    <m/>
    <m/>
    <m/>
    <m/>
    <m/>
    <m/>
    <s v=""/>
    <s v=""/>
    <m/>
    <m/>
    <m/>
    <m/>
    <m/>
    <m/>
    <m/>
    <m/>
    <s v=""/>
    <s v=""/>
    <m/>
    <m/>
    <s v=""/>
    <m/>
    <s v=""/>
    <s v=""/>
    <s v=""/>
  </r>
  <r>
    <n v="655"/>
    <m/>
    <s v="Lietuva"/>
    <s v="Neringos sav."/>
    <s v="Neringos savivaldybės Liudviko Rėzos kultūros centro moterų vokalinis ansamblis &quot;Neringa&quot; "/>
    <x v="9"/>
    <s v="moterų vokalinis ansbl."/>
    <x v="0"/>
    <s v="I"/>
    <m/>
    <m/>
    <m/>
    <m/>
    <n v="7"/>
    <n v="1"/>
    <m/>
    <n v="8"/>
    <s v="Rita Rušinskienė"/>
    <s v="Kolektyvo vadovas"/>
    <n v="865062850"/>
    <s v="rita.rusinskiene@gmail.com "/>
    <m/>
    <s v=""/>
    <m/>
    <m/>
    <m/>
    <m/>
    <m/>
    <m/>
    <m/>
    <m/>
    <m/>
    <m/>
    <m/>
    <m/>
    <m/>
    <s v=""/>
    <s v=""/>
    <m/>
    <m/>
    <m/>
    <m/>
    <m/>
    <m/>
    <m/>
    <m/>
    <s v=""/>
    <s v=""/>
    <m/>
    <m/>
    <s v=""/>
    <m/>
    <s v=""/>
    <s v=""/>
    <s v=""/>
  </r>
  <r>
    <n v="656"/>
    <m/>
    <s v="Lietuva"/>
    <s v="Pagėgių sav."/>
    <s v="Pagėgių savivaldybės meno ir sporto mokyklos jaunių choras"/>
    <x v="0"/>
    <s v="jaunių choras"/>
    <x v="1"/>
    <s v="II"/>
    <m/>
    <m/>
    <m/>
    <m/>
    <n v="40"/>
    <n v="2"/>
    <m/>
    <n v="42"/>
    <s v="Regina Pilkionienė, Evelina Norkienė"/>
    <s v="Kolektyvo vadovas"/>
    <s v="(8 441) 57043   8 678 37658"/>
    <s v="pum@takas.lt"/>
    <s v="Regina Pilkionienė, Evelina Norkienė "/>
    <s v=""/>
    <m/>
    <m/>
    <m/>
    <m/>
    <m/>
    <m/>
    <m/>
    <m/>
    <m/>
    <m/>
    <m/>
    <m/>
    <m/>
    <s v=""/>
    <s v=""/>
    <m/>
    <m/>
    <m/>
    <m/>
    <m/>
    <m/>
    <m/>
    <m/>
    <s v=""/>
    <s v=""/>
    <m/>
    <m/>
    <s v=""/>
    <m/>
    <s v=""/>
    <s v=""/>
    <s v=""/>
  </r>
  <r>
    <n v="657"/>
    <m/>
    <s v="Lietuva"/>
    <s v="Pagėgių sav."/>
    <s v="Pagėgių savivaldybės  Kultūros centro folkloro ansamblis &quot; Kamana&quot; "/>
    <x v="1"/>
    <s v=""/>
    <x v="2"/>
    <m/>
    <m/>
    <m/>
    <m/>
    <m/>
    <n v="17"/>
    <n v="1"/>
    <m/>
    <n v="18"/>
    <s v="Aksevera Mikšienė "/>
    <s v="Kolektyvo vadovas"/>
    <s v="8 441 57 240"/>
    <s v="pagegiukultura@gmail.com"/>
    <m/>
    <n v="18"/>
    <m/>
    <m/>
    <m/>
    <m/>
    <m/>
    <m/>
    <m/>
    <m/>
    <m/>
    <m/>
    <m/>
    <m/>
    <m/>
    <s v=""/>
    <s v=""/>
    <m/>
    <m/>
    <m/>
    <m/>
    <m/>
    <m/>
    <m/>
    <m/>
    <s v=""/>
    <s v=""/>
    <m/>
    <m/>
    <s v=""/>
    <m/>
    <s v=""/>
    <s v=""/>
    <s v=""/>
  </r>
  <r>
    <n v="658"/>
    <m/>
    <s v="Lietuva"/>
    <s v="Pagėgių sav."/>
    <s v="Pagėgių savivaldybės kultūros centro šokių grupė  &quot;Marguva&quot; "/>
    <x v="4"/>
    <s v=""/>
    <x v="0"/>
    <s v="II"/>
    <m/>
    <m/>
    <m/>
    <m/>
    <n v="16"/>
    <n v="1"/>
    <m/>
    <n v="17"/>
    <s v="Gražina Paliokienė "/>
    <s v="Kolektyvo vadovas"/>
    <n v="865068734"/>
    <s v="kultura@pagegiai.lt "/>
    <m/>
    <s v=""/>
    <m/>
    <m/>
    <m/>
    <m/>
    <m/>
    <m/>
    <m/>
    <m/>
    <m/>
    <m/>
    <m/>
    <m/>
    <m/>
    <s v=""/>
    <s v=""/>
    <m/>
    <m/>
    <m/>
    <m/>
    <m/>
    <m/>
    <m/>
    <m/>
    <s v=""/>
    <s v=""/>
    <m/>
    <m/>
    <s v=""/>
    <m/>
    <s v=""/>
    <s v=""/>
    <s v=""/>
  </r>
  <r>
    <n v="659"/>
    <m/>
    <s v="Lietuva"/>
    <s v="Pakruojo r."/>
    <s v="Pakruojo &quot;Atžalyno&quot;gimnazijos jaunimo mišrus choras"/>
    <x v="0"/>
    <s v="moksleivių mišrus choras"/>
    <x v="1"/>
    <s v="II"/>
    <m/>
    <m/>
    <m/>
    <m/>
    <n v="47"/>
    <n v="2"/>
    <m/>
    <n v="49"/>
    <s v="Ingrida Tuomienė, Aušrelė Nazarovaitė"/>
    <s v="Kolektyvo vadovas"/>
    <n v="868301083"/>
    <s v="ingridab@infox.lt"/>
    <s v="Ingrida Tuomienė, Aušrelė Nazarovaitė"/>
    <s v=""/>
    <m/>
    <m/>
    <m/>
    <m/>
    <m/>
    <m/>
    <m/>
    <m/>
    <m/>
    <m/>
    <m/>
    <m/>
    <m/>
    <s v=""/>
    <s v=""/>
    <m/>
    <m/>
    <m/>
    <m/>
    <m/>
    <m/>
    <m/>
    <m/>
    <s v=""/>
    <s v=""/>
    <m/>
    <m/>
    <s v=""/>
    <m/>
    <s v=""/>
    <s v=""/>
    <s v=""/>
  </r>
  <r>
    <n v="660"/>
    <m/>
    <s v="Lietuva"/>
    <s v="Pakruojo r."/>
    <s v="Pakruojo kultūros centro mišrus choras &quot;Uolainis&quot;"/>
    <x v="0"/>
    <s v="suaugusiųjų mišrus choras"/>
    <x v="0"/>
    <s v="III"/>
    <m/>
    <m/>
    <m/>
    <m/>
    <n v="27"/>
    <n v="2"/>
    <m/>
    <n v="29"/>
    <s v="Larisa Šiaulienė, Sandra Vaitiekūnienė"/>
    <s v="Kolektyvo vadovas"/>
    <n v="861286844"/>
    <s v="sanvait77@gmail.com"/>
    <s v="Larisa Šiaulienė, Sandra Vaitiekūnienė"/>
    <s v=""/>
    <m/>
    <m/>
    <m/>
    <m/>
    <m/>
    <m/>
    <m/>
    <m/>
    <m/>
    <m/>
    <m/>
    <m/>
    <m/>
    <s v=""/>
    <s v=""/>
    <m/>
    <m/>
    <m/>
    <m/>
    <m/>
    <m/>
    <m/>
    <m/>
    <s v=""/>
    <s v=""/>
    <m/>
    <m/>
    <s v=""/>
    <m/>
    <s v=""/>
    <s v=""/>
    <s v=""/>
  </r>
  <r>
    <n v="661"/>
    <m/>
    <s v="Lietuva"/>
    <s v="Pakruojo r."/>
    <s v="Pakruojo kultūros centro Rozalimo kultūros namų moterų choras &quot;Gaudulė&quot;"/>
    <x v="0"/>
    <s v="moterų choras"/>
    <x v="0"/>
    <s v="II"/>
    <m/>
    <m/>
    <m/>
    <m/>
    <n v="23"/>
    <n v="1"/>
    <m/>
    <n v="24"/>
    <s v="Jūratė Skorupskienė"/>
    <s v="Kolektyvo vadovas"/>
    <n v="861610344"/>
    <s v="juskoju1@gmail.com"/>
    <m/>
    <s v=""/>
    <m/>
    <m/>
    <m/>
    <m/>
    <m/>
    <m/>
    <m/>
    <m/>
    <m/>
    <m/>
    <m/>
    <m/>
    <m/>
    <s v=""/>
    <s v=""/>
    <m/>
    <m/>
    <m/>
    <m/>
    <m/>
    <m/>
    <m/>
    <m/>
    <s v=""/>
    <s v=""/>
    <m/>
    <m/>
    <s v=""/>
    <m/>
    <s v=""/>
    <s v=""/>
    <s v=""/>
  </r>
  <r>
    <n v="662"/>
    <m/>
    <s v="Lietuva"/>
    <s v="Pakruojo r."/>
    <s v="Pakruojo r. Linkuvos kultūros centro moterų choras &quot;Mūša&quot;"/>
    <x v="0"/>
    <s v="moterų choras"/>
    <x v="0"/>
    <s v="II"/>
    <m/>
    <m/>
    <m/>
    <m/>
    <n v="28"/>
    <n v="1"/>
    <m/>
    <n v="29"/>
    <s v="Methardas Zubas"/>
    <s v="Kolektyvo vadovas"/>
    <n v="816425706"/>
    <s v="methardas@gmail.com"/>
    <m/>
    <s v=""/>
    <m/>
    <m/>
    <m/>
    <m/>
    <m/>
    <m/>
    <m/>
    <m/>
    <m/>
    <m/>
    <m/>
    <m/>
    <m/>
    <s v=""/>
    <s v=""/>
    <m/>
    <m/>
    <m/>
    <m/>
    <m/>
    <m/>
    <m/>
    <m/>
    <s v=""/>
    <s v=""/>
    <m/>
    <m/>
    <s v=""/>
    <m/>
    <s v=""/>
    <s v=""/>
    <s v=""/>
  </r>
  <r>
    <n v="663"/>
    <m/>
    <s v="Lietuva"/>
    <s v="Pakruojo r."/>
    <s v="Pakruojo kultūros centro Pamūšio kultūros namų folkloro ansamblis &quot;Pamūšis&quot;"/>
    <x v="1"/>
    <s v=""/>
    <x v="0"/>
    <m/>
    <m/>
    <m/>
    <m/>
    <m/>
    <n v="16"/>
    <n v="1"/>
    <m/>
    <n v="17"/>
    <s v="Zita Kapučinskienė"/>
    <s v="Kolektyvo vadovas"/>
    <n v="865097741"/>
    <s v="kapucinskienezita@gmail.com"/>
    <m/>
    <n v="17"/>
    <m/>
    <m/>
    <m/>
    <m/>
    <m/>
    <m/>
    <m/>
    <m/>
    <m/>
    <m/>
    <m/>
    <m/>
    <m/>
    <s v=""/>
    <s v=""/>
    <m/>
    <m/>
    <m/>
    <m/>
    <m/>
    <m/>
    <m/>
    <m/>
    <s v=""/>
    <s v=""/>
    <m/>
    <m/>
    <s v=""/>
    <m/>
    <s v=""/>
    <s v=""/>
    <s v=""/>
  </r>
  <r>
    <n v="664"/>
    <m/>
    <s v="Lietuva"/>
    <s v="Pakruojo r."/>
    <s v="Pakruojo kultūros centro Pamūšio kultūros namų vaikų folkloro ansamblis &quot;Naujapamūšis&quot;"/>
    <x v="1"/>
    <s v=""/>
    <x v="1"/>
    <m/>
    <m/>
    <m/>
    <m/>
    <m/>
    <n v="16"/>
    <n v="1"/>
    <m/>
    <n v="17"/>
    <s v="Zita Kapučinskienė"/>
    <s v="Kolektyvo vadovas"/>
    <n v="865097741"/>
    <s v="kapucinskienezita@gmail.com"/>
    <m/>
    <n v="17"/>
    <m/>
    <m/>
    <m/>
    <m/>
    <m/>
    <m/>
    <m/>
    <m/>
    <m/>
    <m/>
    <m/>
    <m/>
    <m/>
    <s v=""/>
    <s v=""/>
    <m/>
    <m/>
    <m/>
    <m/>
    <m/>
    <m/>
    <m/>
    <m/>
    <s v=""/>
    <s v=""/>
    <m/>
    <m/>
    <s v=""/>
    <m/>
    <s v=""/>
    <s v=""/>
    <s v=""/>
  </r>
  <r>
    <n v="665"/>
    <m/>
    <s v="Lietuva"/>
    <s v="Pakruojo r."/>
    <s v="Pakruojo r. Linkuvos kultūros centro folkloro ansamblis &quot;Linkava&quot;"/>
    <x v="1"/>
    <s v=""/>
    <x v="2"/>
    <m/>
    <m/>
    <m/>
    <m/>
    <m/>
    <n v="30"/>
    <n v="1"/>
    <m/>
    <n v="31"/>
    <s v="Marytė Pališkienė, Zigmantas Tekorius"/>
    <s v="Kolektyvo vadovas"/>
    <m/>
    <m/>
    <m/>
    <n v="31"/>
    <m/>
    <m/>
    <m/>
    <m/>
    <m/>
    <m/>
    <m/>
    <m/>
    <m/>
    <m/>
    <m/>
    <m/>
    <m/>
    <s v=""/>
    <s v=""/>
    <m/>
    <m/>
    <m/>
    <m/>
    <m/>
    <m/>
    <m/>
    <m/>
    <s v=""/>
    <s v=""/>
    <m/>
    <m/>
    <s v=""/>
    <m/>
    <s v=""/>
    <s v=""/>
    <s v=""/>
  </r>
  <r>
    <n v="666"/>
    <m/>
    <s v="Lietuva"/>
    <s v="Pakruojo r."/>
    <s v="Pakruojo r. Linkuvos kultūros centro vaikų fokloro ansamblis &quot;Ratinėls&quot;"/>
    <x v="1"/>
    <s v=""/>
    <x v="1"/>
    <m/>
    <m/>
    <m/>
    <m/>
    <m/>
    <n v="24"/>
    <n v="1"/>
    <m/>
    <n v="25"/>
    <s v="Marytė Pališkienė, Zigmantas Tekorius"/>
    <s v="Kolektyvo vadovas"/>
    <m/>
    <m/>
    <m/>
    <n v="25"/>
    <m/>
    <m/>
    <m/>
    <m/>
    <m/>
    <m/>
    <m/>
    <m/>
    <m/>
    <m/>
    <m/>
    <m/>
    <m/>
    <s v=""/>
    <s v=""/>
    <m/>
    <m/>
    <m/>
    <m/>
    <m/>
    <m/>
    <m/>
    <m/>
    <s v=""/>
    <s v=""/>
    <m/>
    <m/>
    <s v=""/>
    <m/>
    <s v=""/>
    <s v=""/>
    <s v=""/>
  </r>
  <r>
    <n v="667"/>
    <m/>
    <s v="Lietuva"/>
    <s v="Pakruojo r."/>
    <s v="Pakruojo &quot;Atžalyno&quot; gimnazijos jaunimo liaudiškų šokių grupė"/>
    <x v="4"/>
    <s v=""/>
    <x v="1"/>
    <s v="III"/>
    <m/>
    <m/>
    <m/>
    <m/>
    <n v="16"/>
    <n v="1"/>
    <m/>
    <n v="17"/>
    <s v="Audronė Geležinytė"/>
    <s v="Kolektyvo vadovas"/>
    <n v="868750506"/>
    <s v="audreg@yahoo.com"/>
    <m/>
    <s v=""/>
    <m/>
    <m/>
    <m/>
    <m/>
    <m/>
    <m/>
    <m/>
    <m/>
    <m/>
    <m/>
    <m/>
    <m/>
    <m/>
    <s v=""/>
    <s v=""/>
    <m/>
    <m/>
    <m/>
    <m/>
    <m/>
    <m/>
    <m/>
    <m/>
    <s v=""/>
    <s v=""/>
    <m/>
    <m/>
    <s v=""/>
    <m/>
    <s v=""/>
    <s v=""/>
    <s v=""/>
  </r>
  <r>
    <n v="668"/>
    <m/>
    <s v="Lietuva"/>
    <s v="Pakruojo r."/>
    <s v="Pakruojo &quot;Atžalyno&quot; gimnazijos merginų liaudiškų šokių grupė"/>
    <x v="4"/>
    <s v=""/>
    <x v="1"/>
    <s v="II"/>
    <m/>
    <m/>
    <m/>
    <m/>
    <n v="17"/>
    <n v="1"/>
    <m/>
    <n v="18"/>
    <s v="Audronė Geležinytė"/>
    <s v="Kolektyvo vadovas"/>
    <n v="868750506"/>
    <s v="audreg@yahoo.com"/>
    <m/>
    <s v=""/>
    <m/>
    <m/>
    <m/>
    <m/>
    <m/>
    <m/>
    <m/>
    <m/>
    <m/>
    <m/>
    <m/>
    <m/>
    <m/>
    <s v=""/>
    <s v=""/>
    <m/>
    <m/>
    <m/>
    <m/>
    <m/>
    <m/>
    <m/>
    <m/>
    <s v=""/>
    <s v=""/>
    <m/>
    <m/>
    <s v=""/>
    <m/>
    <s v=""/>
    <s v=""/>
    <s v=""/>
  </r>
  <r>
    <n v="669"/>
    <m/>
    <s v="Lietuva"/>
    <s v="Pakruojo r."/>
    <s v="Pakruojo kultūros centro jaunuolių liaudiškų šokių grupė "/>
    <x v="4"/>
    <s v=""/>
    <x v="1"/>
    <s v="III"/>
    <m/>
    <m/>
    <m/>
    <m/>
    <n v="18"/>
    <n v="1"/>
    <m/>
    <n v="19"/>
    <s v="Leokadija Juodagalvienė"/>
    <s v="Kolektyvo vadovas"/>
    <n v="865654832"/>
    <s v="litapakruojis@gmail.com"/>
    <m/>
    <s v=""/>
    <m/>
    <m/>
    <m/>
    <m/>
    <m/>
    <m/>
    <m/>
    <m/>
    <m/>
    <m/>
    <m/>
    <m/>
    <m/>
    <s v=""/>
    <s v=""/>
    <m/>
    <m/>
    <m/>
    <m/>
    <m/>
    <m/>
    <m/>
    <m/>
    <s v=""/>
    <s v=""/>
    <m/>
    <m/>
    <s v=""/>
    <m/>
    <s v=""/>
    <s v=""/>
    <s v=""/>
  </r>
  <r>
    <n v="670"/>
    <m/>
    <s v="Lietuva"/>
    <s v="Pakruojo r."/>
    <s v="Pakruojo kultūros centro pagyvenusiųjų liaudiškų šokių grupė &quot;Laja&quot;"/>
    <x v="4"/>
    <s v=""/>
    <x v="0"/>
    <s v="II"/>
    <m/>
    <m/>
    <m/>
    <m/>
    <n v="18"/>
    <n v="1"/>
    <m/>
    <n v="19"/>
    <s v="Leokadija Juodagalvienė"/>
    <s v="Kolektyvo vadovas"/>
    <n v="865654832"/>
    <s v="litapakruojis@gmail.com"/>
    <m/>
    <s v=""/>
    <m/>
    <m/>
    <m/>
    <m/>
    <m/>
    <m/>
    <m/>
    <m/>
    <m/>
    <m/>
    <m/>
    <m/>
    <m/>
    <s v=""/>
    <s v=""/>
    <m/>
    <m/>
    <m/>
    <m/>
    <m/>
    <m/>
    <m/>
    <m/>
    <s v=""/>
    <s v=""/>
    <m/>
    <m/>
    <s v=""/>
    <m/>
    <s v=""/>
    <s v=""/>
    <s v=""/>
  </r>
  <r>
    <n v="671"/>
    <m/>
    <s v="Lietuva"/>
    <s v="Pakruojo r."/>
    <s v="Pakruojo kultūros centro vyresniųjų liaudiškų šokių šokių grupė &quot;Reketys&quot;"/>
    <x v="4"/>
    <s v=""/>
    <x v="0"/>
    <s v="I"/>
    <m/>
    <m/>
    <m/>
    <m/>
    <n v="19"/>
    <n v="1"/>
    <m/>
    <n v="20"/>
    <s v="Sigutė Malinauskienė"/>
    <s v="Kolektyvo vadovas"/>
    <n v="865621356"/>
    <s v="sigute.malina@gmail.com"/>
    <m/>
    <s v=""/>
    <m/>
    <m/>
    <m/>
    <m/>
    <m/>
    <m/>
    <m/>
    <m/>
    <m/>
    <m/>
    <m/>
    <m/>
    <m/>
    <s v=""/>
    <s v=""/>
    <m/>
    <m/>
    <m/>
    <m/>
    <m/>
    <m/>
    <m/>
    <m/>
    <s v=""/>
    <s v=""/>
    <m/>
    <m/>
    <s v=""/>
    <m/>
    <s v=""/>
    <s v=""/>
    <s v=""/>
  </r>
  <r>
    <n v="672"/>
    <m/>
    <s v="Lietuva"/>
    <s v="Pakruojo r."/>
    <s v="Pakruojo r. Linkuvos gimnazijos jaunimo liaudiškų šokių grupė"/>
    <x v="4"/>
    <s v=""/>
    <x v="1"/>
    <s v="II"/>
    <m/>
    <m/>
    <m/>
    <m/>
    <n v="18"/>
    <n v="1"/>
    <m/>
    <n v="19"/>
    <s v="Nijolė Mikalajūnienė"/>
    <s v="Kolektyvo vadovas"/>
    <n v="868236205"/>
    <s v="nijolemika61@gmail.com"/>
    <m/>
    <s v=""/>
    <m/>
    <m/>
    <m/>
    <m/>
    <m/>
    <m/>
    <m/>
    <m/>
    <m/>
    <m/>
    <m/>
    <m/>
    <m/>
    <s v=""/>
    <s v=""/>
    <m/>
    <m/>
    <m/>
    <m/>
    <m/>
    <m/>
    <m/>
    <m/>
    <s v=""/>
    <s v=""/>
    <m/>
    <m/>
    <s v=""/>
    <m/>
    <s v=""/>
    <s v=""/>
    <s v=""/>
  </r>
  <r>
    <n v="673"/>
    <m/>
    <s v="Lietuva"/>
    <s v="Pakruojo r."/>
    <s v="Pakruojo kultūros centro jaunimo pučiamųjų instrumentų orkestras &quot;Viestartas&quot; "/>
    <x v="6"/>
    <s v=""/>
    <x v="1"/>
    <s v="II"/>
    <m/>
    <m/>
    <m/>
    <m/>
    <n v="35"/>
    <n v="1"/>
    <m/>
    <n v="36"/>
    <s v="Vytautas Lukošiūnas"/>
    <s v="Kolektyvo vadovas"/>
    <n v="868567319"/>
    <s v="vytautaslukosiunas@gmail.com"/>
    <m/>
    <s v=""/>
    <m/>
    <m/>
    <m/>
    <m/>
    <m/>
    <m/>
    <m/>
    <m/>
    <m/>
    <m/>
    <m/>
    <m/>
    <m/>
    <s v=""/>
    <s v=""/>
    <m/>
    <m/>
    <m/>
    <m/>
    <m/>
    <m/>
    <m/>
    <m/>
    <s v=""/>
    <s v=""/>
    <m/>
    <m/>
    <s v=""/>
    <m/>
    <s v=""/>
    <s v=""/>
    <s v=""/>
  </r>
  <r>
    <n v="674"/>
    <m/>
    <s v="Lietuva"/>
    <s v="Palangos m."/>
    <s v="Palangos  Sasio Vainiūno meno mokyklos jaunių choras"/>
    <x v="0"/>
    <s v="jaunių choras"/>
    <x v="1"/>
    <s v="I"/>
    <m/>
    <m/>
    <m/>
    <m/>
    <n v="50"/>
    <n v="1"/>
    <m/>
    <n v="51"/>
    <s v="Edmundas Jucevičius"/>
    <s v="Kolektyvo vadovas"/>
    <s v="(8 688) 74753"/>
    <s v="edmarave@gmail.com"/>
    <m/>
    <s v=""/>
    <m/>
    <m/>
    <m/>
    <m/>
    <m/>
    <m/>
    <m/>
    <m/>
    <m/>
    <m/>
    <m/>
    <m/>
    <m/>
    <s v=""/>
    <s v=""/>
    <m/>
    <m/>
    <m/>
    <m/>
    <m/>
    <m/>
    <m/>
    <m/>
    <s v=""/>
    <s v=""/>
    <m/>
    <m/>
    <s v=""/>
    <m/>
    <s v=""/>
    <s v=""/>
    <s v=""/>
  </r>
  <r>
    <n v="675"/>
    <m/>
    <s v="Lietuva"/>
    <s v="Palangos m."/>
    <s v="Palangos kultūros centro folkloro ansamblis &quot;Mėguva&quot;"/>
    <x v="1"/>
    <s v=""/>
    <x v="0"/>
    <m/>
    <m/>
    <m/>
    <m/>
    <m/>
    <n v="26"/>
    <n v="2"/>
    <m/>
    <n v="28"/>
    <s v="Zita Baniulaitytė"/>
    <s v="Kolektyvo vadovas"/>
    <s v="(8 685) 53238"/>
    <s v="pmeguva@yahoo.com"/>
    <s v="Zita Baniulaitytė, Diana Šeduikienė"/>
    <n v="28"/>
    <m/>
    <m/>
    <m/>
    <m/>
    <m/>
    <m/>
    <m/>
    <m/>
    <m/>
    <m/>
    <m/>
    <m/>
    <m/>
    <s v=""/>
    <s v=""/>
    <m/>
    <m/>
    <m/>
    <m/>
    <m/>
    <m/>
    <m/>
    <m/>
    <s v=""/>
    <s v=""/>
    <m/>
    <m/>
    <s v=""/>
    <m/>
    <s v=""/>
    <s v=""/>
    <s v=""/>
  </r>
  <r>
    <n v="676"/>
    <m/>
    <s v="Lietuva"/>
    <s v="Palangos m."/>
    <s v="Palangos moksleivių klubo vaikų folkloro ansamblis &quot;Kikilis&quot;"/>
    <x v="1"/>
    <s v=""/>
    <x v="1"/>
    <m/>
    <m/>
    <m/>
    <m/>
    <m/>
    <n v="14"/>
    <n v="1"/>
    <m/>
    <n v="15"/>
    <s v="Diana Šeduikienė"/>
    <s v="Kolektyvo vadovas"/>
    <s v="(8 618) 32187"/>
    <s v="dianased@gmail.com"/>
    <m/>
    <n v="15"/>
    <m/>
    <m/>
    <m/>
    <m/>
    <m/>
    <m/>
    <m/>
    <m/>
    <m/>
    <m/>
    <m/>
    <m/>
    <m/>
    <s v=""/>
    <s v=""/>
    <m/>
    <m/>
    <m/>
    <m/>
    <m/>
    <m/>
    <m/>
    <m/>
    <s v=""/>
    <s v=""/>
    <m/>
    <m/>
    <s v=""/>
    <m/>
    <s v=""/>
    <s v=""/>
    <s v=""/>
  </r>
  <r>
    <n v="677"/>
    <m/>
    <s v="Lietuva"/>
    <s v="Palangos m."/>
    <s v="Palangos St. Vainiūno meno mokyklos birbynių ansamblis"/>
    <x v="2"/>
    <s v="birbynių ansamblis"/>
    <x v="1"/>
    <m/>
    <m/>
    <m/>
    <m/>
    <m/>
    <n v="5"/>
    <n v="1"/>
    <m/>
    <n v="6"/>
    <s v="Jurgis Žalimas"/>
    <s v="Kolektyvo vadovas"/>
    <s v="(8 678) 13506"/>
    <s v="jurgis.zalimas@gmail.com"/>
    <m/>
    <s v=""/>
    <m/>
    <m/>
    <m/>
    <m/>
    <m/>
    <m/>
    <m/>
    <m/>
    <m/>
    <m/>
    <m/>
    <m/>
    <m/>
    <s v=""/>
    <s v=""/>
    <m/>
    <m/>
    <m/>
    <m/>
    <m/>
    <m/>
    <m/>
    <m/>
    <s v=""/>
    <s v=""/>
    <m/>
    <m/>
    <s v=""/>
    <m/>
    <s v=""/>
    <s v=""/>
    <s v=""/>
  </r>
  <r>
    <n v="678"/>
    <m/>
    <s v="Lietuva"/>
    <s v="Palangos m."/>
    <s v="Palangos St. Vainiūno meno mokyklos tradicinių kanklių ansamblis"/>
    <x v="2"/>
    <s v="tradicinių kanklių ansamblis"/>
    <x v="1"/>
    <m/>
    <m/>
    <m/>
    <m/>
    <m/>
    <n v="7"/>
    <n v="1"/>
    <m/>
    <n v="8"/>
    <s v="Jurgita Petkutė-Marcinkienė"/>
    <s v="Kolektyvo vadovas"/>
    <s v="(8 672) 58422"/>
    <s v="jumar.palanga@gmail.com"/>
    <m/>
    <s v=""/>
    <m/>
    <m/>
    <m/>
    <m/>
    <m/>
    <m/>
    <m/>
    <m/>
    <m/>
    <m/>
    <m/>
    <m/>
    <m/>
    <s v=""/>
    <s v=""/>
    <m/>
    <m/>
    <m/>
    <m/>
    <m/>
    <m/>
    <m/>
    <m/>
    <s v=""/>
    <s v=""/>
    <m/>
    <m/>
    <s v=""/>
    <m/>
    <s v=""/>
    <s v=""/>
    <s v=""/>
  </r>
  <r>
    <n v="679"/>
    <m/>
    <s v="Lietuva"/>
    <s v="Palangos m."/>
    <s v="Palangos kultūros centro pagyvenusiųjų liaudiškų šokių ansamblis &quot;Bočiai&quot;"/>
    <x v="4"/>
    <s v=""/>
    <x v="0"/>
    <s v="II"/>
    <m/>
    <m/>
    <m/>
    <m/>
    <n v="22"/>
    <n v="1"/>
    <m/>
    <n v="23"/>
    <s v="Janina Serapinienė"/>
    <s v="Kolektyvo vadovas"/>
    <s v="(8 678) 10055"/>
    <s v="jserapiniene@yahoo.com"/>
    <m/>
    <s v=""/>
    <m/>
    <m/>
    <m/>
    <m/>
    <m/>
    <m/>
    <m/>
    <m/>
    <m/>
    <m/>
    <m/>
    <m/>
    <m/>
    <s v=""/>
    <s v=""/>
    <m/>
    <m/>
    <m/>
    <m/>
    <m/>
    <m/>
    <m/>
    <m/>
    <s v=""/>
    <s v=""/>
    <m/>
    <m/>
    <s v=""/>
    <m/>
    <s v=""/>
    <s v=""/>
    <s v=""/>
  </r>
  <r>
    <n v="680"/>
    <m/>
    <s v="Lietuva"/>
    <s v="Palangos m."/>
    <s v="Palangos kultūros centro vyresniųjų liaudiškų šokių grupė &quot;Banguolis&quot;"/>
    <x v="4"/>
    <s v=""/>
    <x v="0"/>
    <s v="II"/>
    <m/>
    <m/>
    <m/>
    <m/>
    <n v="18"/>
    <n v="1"/>
    <m/>
    <n v="19"/>
    <s v="Janina Serapinienė"/>
    <s v="Kolektyvo vadovas"/>
    <s v="(8 678) 10055"/>
    <s v="jserapiniene@yahoo.com"/>
    <m/>
    <s v=""/>
    <m/>
    <m/>
    <m/>
    <m/>
    <m/>
    <m/>
    <m/>
    <m/>
    <m/>
    <m/>
    <m/>
    <m/>
    <m/>
    <s v=""/>
    <s v=""/>
    <m/>
    <m/>
    <m/>
    <m/>
    <m/>
    <m/>
    <m/>
    <m/>
    <s v=""/>
    <s v=""/>
    <m/>
    <m/>
    <s v=""/>
    <m/>
    <s v=""/>
    <s v=""/>
    <s v=""/>
  </r>
  <r>
    <n v="681"/>
    <m/>
    <s v="Lietuva"/>
    <s v="Palangos m."/>
    <s v="Palangos &quot;Grubusis&quot; teatras"/>
    <x v="5"/>
    <s v="suaugusiųjų teatras"/>
    <x v="0"/>
    <s v="I"/>
    <m/>
    <m/>
    <m/>
    <m/>
    <n v="9"/>
    <n v="1"/>
    <m/>
    <n v="10"/>
    <s v="Virginijus Milinis "/>
    <s v="Kolektyvo vadovas"/>
    <s v="(8 674) 40098"/>
    <s v="ritamill66@hotmail.com"/>
    <m/>
    <s v=""/>
    <m/>
    <m/>
    <m/>
    <m/>
    <m/>
    <m/>
    <m/>
    <m/>
    <m/>
    <m/>
    <m/>
    <m/>
    <m/>
    <s v=""/>
    <n v="10"/>
    <m/>
    <m/>
    <m/>
    <m/>
    <m/>
    <m/>
    <m/>
    <m/>
    <s v=""/>
    <s v=""/>
    <m/>
    <m/>
    <s v=""/>
    <m/>
    <s v=""/>
    <s v=""/>
    <s v=""/>
  </r>
  <r>
    <n v="682"/>
    <m/>
    <s v="Lietuva"/>
    <s v="Palangos m."/>
    <s v="Palangos miesto pučiamųjų instrumentų orkestras &quot;Palangos orkestras&quot; ir choreografinė grupė"/>
    <x v="6"/>
    <s v=""/>
    <x v="0"/>
    <s v="I"/>
    <m/>
    <m/>
    <m/>
    <m/>
    <n v="44"/>
    <n v="2"/>
    <m/>
    <n v="46"/>
    <s v="Vygantas Rekašius "/>
    <s v="Kolektyvo vadovas"/>
    <s v="(8 686) 10030"/>
    <s v="vygantas@orkestras.lt"/>
    <s v="Vygantas Rekašius, meno vadovas ir dirigentas; Soneta Baltmiškienė, choreografinės grupės vadovė"/>
    <s v=""/>
    <m/>
    <m/>
    <m/>
    <m/>
    <m/>
    <m/>
    <m/>
    <m/>
    <m/>
    <m/>
    <m/>
    <m/>
    <m/>
    <s v=""/>
    <s v=""/>
    <m/>
    <m/>
    <m/>
    <m/>
    <m/>
    <m/>
    <m/>
    <m/>
    <s v=""/>
    <s v=""/>
    <m/>
    <m/>
    <s v=""/>
    <m/>
    <s v=""/>
    <s v=""/>
    <s v=""/>
  </r>
  <r>
    <n v="683"/>
    <m/>
    <s v="Lietuva"/>
    <s v="Palangos m."/>
    <s v="Palangos moterų vokalinis ansamblis &quot;Guboja&quot;"/>
    <x v="9"/>
    <s v="moterų vokalinis ansbl."/>
    <x v="0"/>
    <s v="III"/>
    <m/>
    <m/>
    <m/>
    <m/>
    <n v="15"/>
    <n v="1"/>
    <m/>
    <n v="16"/>
    <s v="Rimgaudas Juozapavičius"/>
    <s v="Kolektyvo vadovas"/>
    <s v="(8 683) 17825"/>
    <s v="rimgaudasjuo@gmail.com"/>
    <m/>
    <s v=""/>
    <m/>
    <m/>
    <m/>
    <m/>
    <m/>
    <m/>
    <m/>
    <m/>
    <m/>
    <m/>
    <m/>
    <m/>
    <m/>
    <s v=""/>
    <s v=""/>
    <m/>
    <m/>
    <m/>
    <m/>
    <m/>
    <m/>
    <m/>
    <m/>
    <s v=""/>
    <s v=""/>
    <m/>
    <m/>
    <s v=""/>
    <m/>
    <s v=""/>
    <s v=""/>
    <s v=""/>
  </r>
  <r>
    <n v="684"/>
    <m/>
    <s v="Lietuva"/>
    <s v="Panevėžio m."/>
    <s v="Panevėžio Juozo Balčikonio gimnazijos  jaunimo mišrus choras"/>
    <x v="0"/>
    <s v="moksleivių mišrus choras"/>
    <x v="1"/>
    <s v="II"/>
    <m/>
    <m/>
    <m/>
    <m/>
    <n v="50"/>
    <n v="2"/>
    <m/>
    <n v="52"/>
    <s v="Rima Mingailienė"/>
    <s v="Kolektyvo vadovas"/>
    <n v="861139292"/>
    <s v="minrima@gmail.com "/>
    <s v="Rima Mingailienė ; Jelena Grobova, chormeisterė"/>
    <s v=""/>
    <m/>
    <m/>
    <m/>
    <m/>
    <m/>
    <m/>
    <m/>
    <m/>
    <m/>
    <m/>
    <m/>
    <m/>
    <m/>
    <s v=""/>
    <s v=""/>
    <m/>
    <m/>
    <m/>
    <m/>
    <m/>
    <m/>
    <m/>
    <m/>
    <s v=""/>
    <s v=""/>
    <m/>
    <m/>
    <s v=""/>
    <m/>
    <s v=""/>
    <s v=""/>
    <s v=""/>
  </r>
  <r>
    <n v="685"/>
    <m/>
    <s v="Lietuva"/>
    <s v="Panevėžio m."/>
    <s v="Panevėžio kultūros centro Panevėžio bendruomenių namai mišrus choras   Čiūto&quot;"/>
    <x v="0"/>
    <s v="suaugusiųjų mišrus choras"/>
    <x v="0"/>
    <s v="III"/>
    <m/>
    <m/>
    <m/>
    <m/>
    <n v="35"/>
    <n v="1"/>
    <m/>
    <n v="36"/>
    <s v="Dalia Gaspariūnienė"/>
    <s v="Kolektyvo vadovas"/>
    <n v="861601958"/>
    <s v="laisvalaikis@pankultura.lt"/>
    <m/>
    <s v=""/>
    <m/>
    <m/>
    <m/>
    <m/>
    <m/>
    <m/>
    <m/>
    <m/>
    <m/>
    <m/>
    <m/>
    <m/>
    <m/>
    <s v=""/>
    <s v=""/>
    <m/>
    <m/>
    <m/>
    <m/>
    <m/>
    <m/>
    <m/>
    <m/>
    <s v=""/>
    <s v=""/>
    <m/>
    <m/>
    <s v=""/>
    <m/>
    <s v=""/>
    <s v=""/>
    <s v=""/>
  </r>
  <r>
    <n v="686"/>
    <m/>
    <s v="Lietuva"/>
    <s v="Panevėžio m."/>
    <s v="Panevėžio mišrus choras   Godos&quot;"/>
    <x v="0"/>
    <s v="suaugusiųjų mišrus choras"/>
    <x v="0"/>
    <s v="III"/>
    <m/>
    <m/>
    <m/>
    <m/>
    <n v="30"/>
    <n v="1"/>
    <m/>
    <n v="31"/>
    <s v="Jelena Urbutienė"/>
    <s v="Kolektyvo vadovas"/>
    <n v="860554027"/>
    <s v="eubutienejelena@inbox.lt"/>
    <m/>
    <s v=""/>
    <m/>
    <m/>
    <m/>
    <m/>
    <m/>
    <m/>
    <m/>
    <m/>
    <m/>
    <m/>
    <m/>
    <m/>
    <m/>
    <s v=""/>
    <s v=""/>
    <m/>
    <m/>
    <m/>
    <m/>
    <m/>
    <m/>
    <m/>
    <m/>
    <s v=""/>
    <s v=""/>
    <m/>
    <m/>
    <s v=""/>
    <m/>
    <s v=""/>
    <s v=""/>
    <s v=""/>
  </r>
  <r>
    <n v="687"/>
    <m/>
    <s v="Lietuva"/>
    <s v="Panevėžio m."/>
    <s v="Panevėžio muzikos mokyklos  vaikų choras"/>
    <x v="0"/>
    <s v="moksleivių mišrus choras"/>
    <x v="1"/>
    <m/>
    <m/>
    <m/>
    <m/>
    <m/>
    <n v="34"/>
    <n v="2"/>
    <m/>
    <n v="36"/>
    <s v="Giedrė Jatautytė"/>
    <s v="Kolektyvo vadovas"/>
    <n v="867536860"/>
    <s v="giedre.j@info.lt"/>
    <s v="Giedrė Jatautytė, Sandra Juzėnaitė vadovės, Alina Beleckienė chormeisterė"/>
    <s v=""/>
    <m/>
    <m/>
    <m/>
    <m/>
    <m/>
    <m/>
    <m/>
    <m/>
    <m/>
    <m/>
    <m/>
    <m/>
    <m/>
    <s v=""/>
    <s v=""/>
    <m/>
    <m/>
    <m/>
    <m/>
    <m/>
    <m/>
    <m/>
    <m/>
    <s v=""/>
    <s v=""/>
    <m/>
    <m/>
    <s v=""/>
    <m/>
    <s v=""/>
    <s v=""/>
    <s v=""/>
  </r>
  <r>
    <n v="688"/>
    <m/>
    <s v="Lietuva"/>
    <s v="Panevėžio m."/>
    <s v="Panevėžio politinių kalinių ir tremtinių mišrus choras   Likimai&quot;"/>
    <x v="0"/>
    <s v="senjorų choras"/>
    <x v="0"/>
    <s v="IV"/>
    <m/>
    <m/>
    <m/>
    <m/>
    <n v="35"/>
    <n v="1"/>
    <m/>
    <n v="36"/>
    <s v="Giedrė Baltuškienė"/>
    <s v="Kolektyvo vadovas"/>
    <n v="860343345"/>
    <s v="giedre.baltuskiene@gmail.com"/>
    <m/>
    <s v=""/>
    <m/>
    <m/>
    <m/>
    <m/>
    <m/>
    <m/>
    <m/>
    <m/>
    <m/>
    <m/>
    <m/>
    <m/>
    <m/>
    <s v=""/>
    <s v=""/>
    <m/>
    <m/>
    <m/>
    <m/>
    <m/>
    <m/>
    <m/>
    <m/>
    <s v=""/>
    <s v=""/>
    <m/>
    <m/>
    <s v=""/>
    <m/>
    <s v=""/>
    <s v=""/>
    <s v=""/>
  </r>
  <r>
    <n v="689"/>
    <m/>
    <s v="Lietuva"/>
    <s v="Panevėžio m."/>
    <s v="Panevėžio Vytauto Mikalausko menų gimnazijos jaunimo mišrus choras"/>
    <x v="0"/>
    <s v="moksleivių mišrus choras"/>
    <x v="1"/>
    <s v="I"/>
    <m/>
    <m/>
    <m/>
    <m/>
    <n v="44"/>
    <n v="1"/>
    <m/>
    <n v="45"/>
    <s v="Emilija Kriščiūnaitė"/>
    <s v="Kolektyvo vadovas"/>
    <n v="861625494"/>
    <s v="menumokykla@gmail.com"/>
    <m/>
    <s v=""/>
    <m/>
    <m/>
    <m/>
    <m/>
    <m/>
    <m/>
    <m/>
    <m/>
    <m/>
    <m/>
    <m/>
    <m/>
    <m/>
    <s v=""/>
    <s v=""/>
    <m/>
    <m/>
    <m/>
    <m/>
    <m/>
    <m/>
    <m/>
    <m/>
    <s v=""/>
    <s v=""/>
    <m/>
    <m/>
    <s v=""/>
    <m/>
    <s v=""/>
    <s v=""/>
    <s v=""/>
  </r>
  <r>
    <n v="690"/>
    <m/>
    <s v="Lietuva"/>
    <s v="Panevėžio m."/>
    <s v="Panevėžio Vytauto Mikalausko menų gimnazijos jaunių choras"/>
    <x v="0"/>
    <s v="jaunių choras"/>
    <x v="1"/>
    <s v="II"/>
    <m/>
    <m/>
    <m/>
    <m/>
    <n v="44"/>
    <n v="1"/>
    <m/>
    <n v="45"/>
    <s v="Silvija Tamoliūnienė"/>
    <s v="Kolektyvo vadovas"/>
    <n v="868858871"/>
    <s v="menumokykla@gmail.com"/>
    <m/>
    <s v=""/>
    <m/>
    <m/>
    <m/>
    <m/>
    <m/>
    <m/>
    <m/>
    <m/>
    <m/>
    <m/>
    <m/>
    <m/>
    <m/>
    <s v=""/>
    <s v=""/>
    <m/>
    <m/>
    <m/>
    <m/>
    <m/>
    <m/>
    <m/>
    <m/>
    <s v=""/>
    <s v=""/>
    <m/>
    <m/>
    <s v=""/>
    <m/>
    <s v=""/>
    <s v=""/>
    <s v=""/>
  </r>
  <r>
    <n v="691"/>
    <m/>
    <s v="Lietuva"/>
    <s v="Panevėžio m."/>
    <s v="Panevėžio muzikos mokyklos choreografinė skyriaus mokiniai"/>
    <x v="7"/>
    <s v=""/>
    <x v="1"/>
    <m/>
    <m/>
    <m/>
    <m/>
    <m/>
    <n v="101"/>
    <n v="1"/>
    <m/>
    <n v="102"/>
    <s v="Ričardas Bakanauskas"/>
    <s v="Kolektyvo vadovas"/>
    <n v="869809224"/>
    <s v="pynimelis@takas.lt"/>
    <m/>
    <s v=""/>
    <m/>
    <m/>
    <m/>
    <m/>
    <m/>
    <m/>
    <m/>
    <m/>
    <m/>
    <m/>
    <m/>
    <m/>
    <m/>
    <s v=""/>
    <s v=""/>
    <m/>
    <m/>
    <m/>
    <m/>
    <m/>
    <m/>
    <m/>
    <m/>
    <s v=""/>
    <s v=""/>
    <m/>
    <m/>
    <s v=""/>
    <m/>
    <s v=""/>
    <s v=""/>
    <s v=""/>
  </r>
  <r>
    <n v="692"/>
    <m/>
    <s v="Lietuva"/>
    <s v="Panevėžio m."/>
    <s v="VšĮ „Panevėžio pynimėlis“ dainų ir šokių ansamblis „Pynimėlis“"/>
    <x v="7"/>
    <s v=""/>
    <x v="2"/>
    <m/>
    <m/>
    <m/>
    <m/>
    <m/>
    <n v="73"/>
    <n v="2"/>
    <m/>
    <n v="75"/>
    <s v="Ričardas Bakanauskas"/>
    <s v="Kolektyvo vadovas"/>
    <n v="869809224"/>
    <s v="pynimelis@takas.lt"/>
    <s v="Ričardas Bakanauskas, Rita Bakanauskienė"/>
    <s v=""/>
    <m/>
    <m/>
    <m/>
    <m/>
    <m/>
    <m/>
    <m/>
    <m/>
    <m/>
    <m/>
    <m/>
    <m/>
    <m/>
    <s v=""/>
    <s v=""/>
    <m/>
    <m/>
    <m/>
    <m/>
    <m/>
    <m/>
    <m/>
    <m/>
    <s v=""/>
    <s v=""/>
    <m/>
    <m/>
    <s v=""/>
    <m/>
    <s v=""/>
    <s v=""/>
    <s v=""/>
  </r>
  <r>
    <n v="693"/>
    <m/>
    <s v="Lietuva"/>
    <s v="Panevėžio m."/>
    <s v="Panevėžio ir Utenos regionų aklųjų centro folkloro ansamblis ,,Pajauta&quot;"/>
    <x v="1"/>
    <s v=""/>
    <x v="0"/>
    <s v="III"/>
    <m/>
    <m/>
    <m/>
    <m/>
    <n v="25"/>
    <n v="1"/>
    <m/>
    <n v="26"/>
    <s v="Rima Žostautienė"/>
    <s v="Kolektyvo vadovas"/>
    <n v="861555825"/>
    <s v="arka.dramosstudija@gmail.com"/>
    <m/>
    <n v="26"/>
    <m/>
    <m/>
    <m/>
    <m/>
    <m/>
    <m/>
    <m/>
    <m/>
    <m/>
    <m/>
    <m/>
    <m/>
    <m/>
    <s v=""/>
    <s v=""/>
    <m/>
    <m/>
    <m/>
    <m/>
    <m/>
    <m/>
    <m/>
    <m/>
    <s v=""/>
    <s v=""/>
    <m/>
    <m/>
    <s v=""/>
    <m/>
    <s v=""/>
    <s v=""/>
    <s v=""/>
  </r>
  <r>
    <n v="694"/>
    <m/>
    <s v="Lietuva"/>
    <s v="Panevėžio m."/>
    <s v="Panevėžio m. kultūros centro Panevėžio bendruomenių rūmų folkloro ansamblis ,,Pulkelis&quot;"/>
    <x v="1"/>
    <s v=""/>
    <x v="0"/>
    <m/>
    <m/>
    <m/>
    <m/>
    <m/>
    <n v="26"/>
    <n v="1"/>
    <m/>
    <n v="27"/>
    <s v="Albertas Bartašius"/>
    <s v="Kolektyvo vadovas"/>
    <n v="869956726"/>
    <s v="dambrelis@gmail.com"/>
    <m/>
    <n v="27"/>
    <m/>
    <m/>
    <m/>
    <m/>
    <m/>
    <m/>
    <m/>
    <m/>
    <m/>
    <m/>
    <m/>
    <m/>
    <m/>
    <s v=""/>
    <s v=""/>
    <m/>
    <m/>
    <m/>
    <m/>
    <m/>
    <m/>
    <m/>
    <m/>
    <s v=""/>
    <s v=""/>
    <m/>
    <m/>
    <s v=""/>
    <m/>
    <s v=""/>
    <s v=""/>
    <s v=""/>
  </r>
  <r>
    <n v="695"/>
    <m/>
    <s v="Lietuva"/>
    <s v="Panevėžio m."/>
    <s v="Panevėžo m. folkloro ansamblis ,,Raskila&quot;"/>
    <x v="1"/>
    <s v=""/>
    <x v="2"/>
    <m/>
    <m/>
    <m/>
    <m/>
    <m/>
    <n v="30"/>
    <n v="1"/>
    <m/>
    <n v="31"/>
    <s v="Lina Vilienė"/>
    <s v="Kolektyvo vadovas"/>
    <n v="868656311"/>
    <s v="lina.wiliams@gmail.com"/>
    <m/>
    <n v="31"/>
    <m/>
    <m/>
    <m/>
    <m/>
    <m/>
    <m/>
    <m/>
    <m/>
    <m/>
    <m/>
    <m/>
    <m/>
    <m/>
    <s v=""/>
    <s v=""/>
    <m/>
    <m/>
    <m/>
    <m/>
    <m/>
    <m/>
    <m/>
    <m/>
    <s v=""/>
    <s v=""/>
    <m/>
    <m/>
    <s v=""/>
    <m/>
    <s v=""/>
    <s v=""/>
    <s v=""/>
  </r>
  <r>
    <n v="696"/>
    <m/>
    <s v="Lietuva"/>
    <s v="Panevėžio m."/>
    <s v="Panevėžio Vytauto Mikalausko menų gimnazijos kanklininkų ansamblis (+ S. Alijošaitiėnė)"/>
    <x v="2"/>
    <s v="kanklių ansamblis"/>
    <x v="1"/>
    <s v="III"/>
    <m/>
    <m/>
    <m/>
    <m/>
    <n v="6"/>
    <n v="1"/>
    <m/>
    <n v="7"/>
    <s v="Laimutė Marozienė"/>
    <s v="Kolektyvo vadovas"/>
    <m/>
    <m/>
    <m/>
    <s v=""/>
    <m/>
    <m/>
    <m/>
    <m/>
    <m/>
    <m/>
    <m/>
    <m/>
    <m/>
    <m/>
    <m/>
    <m/>
    <m/>
    <s v=""/>
    <s v=""/>
    <m/>
    <m/>
    <m/>
    <m/>
    <m/>
    <m/>
    <m/>
    <m/>
    <s v=""/>
    <s v=""/>
    <m/>
    <m/>
    <s v=""/>
    <m/>
    <s v=""/>
    <s v=""/>
    <s v=""/>
  </r>
  <r>
    <n v="697"/>
    <m/>
    <s v="Lietuva"/>
    <s v="Panevėžio m."/>
    <s v="Panevėžio muzikos mokyklos liaudies instrumentų orkestras"/>
    <x v="3"/>
    <s v=""/>
    <x v="1"/>
    <m/>
    <m/>
    <m/>
    <m/>
    <m/>
    <n v="32"/>
    <n v="2"/>
    <m/>
    <n v="34"/>
    <s v="Jolanta Klišienė                                Vidas Klišys"/>
    <s v="Kolektyvo vadovas"/>
    <s v="868793895      861658785"/>
    <s v="vidasklisys@gmail.com"/>
    <s v="Jolanta Virginija Klišienė, Vidas Klišys"/>
    <s v=""/>
    <m/>
    <m/>
    <m/>
    <m/>
    <m/>
    <m/>
    <m/>
    <m/>
    <m/>
    <m/>
    <m/>
    <m/>
    <m/>
    <s v=""/>
    <s v=""/>
    <m/>
    <m/>
    <m/>
    <m/>
    <m/>
    <m/>
    <m/>
    <m/>
    <s v=""/>
    <s v=""/>
    <m/>
    <m/>
    <s v=""/>
    <m/>
    <s v=""/>
    <s v=""/>
    <s v=""/>
  </r>
  <r>
    <n v="698"/>
    <m/>
    <s v="Lietuva"/>
    <s v="Panevėžio m."/>
    <s v="Panevėžio muzikos mokyklos liaudiškos muzikos kapela ,,Subatėlė&quot;"/>
    <x v="8"/>
    <s v=""/>
    <x v="2"/>
    <s v="I"/>
    <m/>
    <m/>
    <m/>
    <m/>
    <n v="9"/>
    <n v="1"/>
    <m/>
    <n v="10"/>
    <s v="Vidas Klišys"/>
    <s v="Kolektyvo vadovas"/>
    <n v="861658785"/>
    <s v="vidasklisys@gmail.com"/>
    <m/>
    <s v=""/>
    <m/>
    <m/>
    <m/>
    <m/>
    <m/>
    <m/>
    <m/>
    <m/>
    <m/>
    <m/>
    <m/>
    <m/>
    <m/>
    <s v=""/>
    <s v=""/>
    <m/>
    <m/>
    <m/>
    <m/>
    <m/>
    <m/>
    <m/>
    <m/>
    <s v=""/>
    <s v=""/>
    <m/>
    <m/>
    <s v=""/>
    <m/>
    <s v=""/>
    <s v=""/>
    <s v=""/>
  </r>
  <r>
    <n v="699"/>
    <m/>
    <s v="Lietuva"/>
    <s v="Panevėžio m."/>
    <s v="Kultūros centro Panevėžio bendruomenių rūmų jaunimo liaudiškų šokių grupė ,,Austėja&quot;"/>
    <x v="4"/>
    <s v=""/>
    <x v="0"/>
    <s v="II"/>
    <m/>
    <m/>
    <m/>
    <m/>
    <n v="18"/>
    <n v="1"/>
    <m/>
    <n v="19"/>
    <s v="Kristina Nainienė"/>
    <s v="Kolektyvo vadovas"/>
    <n v="868234255"/>
    <s v="nakrist@yahoo.com"/>
    <m/>
    <s v=""/>
    <m/>
    <m/>
    <m/>
    <m/>
    <m/>
    <m/>
    <m/>
    <m/>
    <m/>
    <m/>
    <m/>
    <m/>
    <m/>
    <s v=""/>
    <s v=""/>
    <m/>
    <m/>
    <m/>
    <m/>
    <m/>
    <m/>
    <m/>
    <m/>
    <s v=""/>
    <s v=""/>
    <m/>
    <m/>
    <s v=""/>
    <m/>
    <s v=""/>
    <s v=""/>
    <s v=""/>
  </r>
  <r>
    <n v="700"/>
    <m/>
    <s v="Lietuva"/>
    <s v="Panevėžio m."/>
    <s v="Kultūros centro Panevėžio bendruomenių rūmų pagyvenusiųjų liaudiškų šokių ansamblis ,,Linas&quot;"/>
    <x v="4"/>
    <s v=""/>
    <x v="0"/>
    <s v="II"/>
    <m/>
    <m/>
    <m/>
    <m/>
    <n v="18"/>
    <n v="1"/>
    <m/>
    <n v="19"/>
    <s v="Zita Rimkuvienė"/>
    <s v="Kolektyvo vadovas"/>
    <n v="861537413"/>
    <s v="grandinele@takas.lt"/>
    <m/>
    <s v=""/>
    <m/>
    <m/>
    <m/>
    <m/>
    <m/>
    <m/>
    <m/>
    <m/>
    <m/>
    <m/>
    <m/>
    <m/>
    <m/>
    <s v=""/>
    <s v=""/>
    <m/>
    <m/>
    <m/>
    <m/>
    <m/>
    <m/>
    <m/>
    <m/>
    <s v=""/>
    <s v=""/>
    <m/>
    <m/>
    <s v=""/>
    <m/>
    <s v=""/>
    <s v=""/>
    <s v=""/>
  </r>
  <r>
    <n v="701"/>
    <m/>
    <s v="Lietuva"/>
    <s v="Panevėžio m."/>
    <s v="Kultūros centro Panevėžio bendruomenių rūmų pagyvenusiųjų liaudiškų šokių grupė ,,Gija&quot;"/>
    <x v="4"/>
    <s v=""/>
    <x v="0"/>
    <s v="II"/>
    <m/>
    <m/>
    <m/>
    <m/>
    <n v="18"/>
    <n v="1"/>
    <m/>
    <n v="19"/>
    <s v="Dainora Venslovienė"/>
    <s v="Kolektyvo vadovas"/>
    <n v="867721104"/>
    <s v="dainave@inbox.lt"/>
    <m/>
    <s v=""/>
    <m/>
    <m/>
    <m/>
    <m/>
    <m/>
    <m/>
    <m/>
    <m/>
    <m/>
    <m/>
    <m/>
    <m/>
    <m/>
    <s v=""/>
    <s v=""/>
    <m/>
    <m/>
    <m/>
    <m/>
    <m/>
    <m/>
    <m/>
    <m/>
    <s v=""/>
    <s v=""/>
    <m/>
    <m/>
    <s v=""/>
    <m/>
    <s v=""/>
    <s v=""/>
    <s v=""/>
  </r>
  <r>
    <n v="702"/>
    <m/>
    <s v="Lietuva"/>
    <s v="Panevėžio m."/>
    <s v="Kultūros centro Panevėžio bendruomenių rūmų pagyvenusiųjų liaudiškų šokių grupė ,,Sidabra&quot;"/>
    <x v="4"/>
    <s v=""/>
    <x v="0"/>
    <s v="II"/>
    <m/>
    <m/>
    <m/>
    <m/>
    <n v="18"/>
    <n v="1"/>
    <m/>
    <n v="19"/>
    <s v="Kristina Nainienė"/>
    <s v="Kolektyvo vadovas"/>
    <n v="868234255"/>
    <s v="nakrist@yahoo.com"/>
    <m/>
    <s v=""/>
    <m/>
    <m/>
    <m/>
    <m/>
    <m/>
    <m/>
    <m/>
    <m/>
    <m/>
    <m/>
    <m/>
    <m/>
    <m/>
    <s v=""/>
    <s v=""/>
    <m/>
    <m/>
    <m/>
    <m/>
    <m/>
    <m/>
    <m/>
    <m/>
    <s v=""/>
    <s v=""/>
    <m/>
    <m/>
    <s v=""/>
    <m/>
    <s v=""/>
    <s v=""/>
    <s v=""/>
  </r>
  <r>
    <n v="703"/>
    <m/>
    <s v="Lietuva"/>
    <s v="Panevėžio m."/>
    <s v="Kultūros centro Panevėžio bendruomenių rūmų vaikų ir jaunimo liaudiškų šokių ansamblio ,,Grandinėlė&quot; 2 jaunučių, jaunių, jaunimo grupės"/>
    <x v="4"/>
    <s v=""/>
    <x v="1"/>
    <s v="I"/>
    <m/>
    <m/>
    <m/>
    <m/>
    <n v="72"/>
    <n v="1"/>
    <m/>
    <n v="73"/>
    <s v="Zita Rimkuvienė"/>
    <s v="Kolektyvo vadovas"/>
    <n v="861537413"/>
    <s v="grandinele@takas.lt"/>
    <m/>
    <s v=""/>
    <m/>
    <m/>
    <m/>
    <m/>
    <m/>
    <m/>
    <m/>
    <m/>
    <m/>
    <m/>
    <m/>
    <m/>
    <m/>
    <s v=""/>
    <s v=""/>
    <m/>
    <m/>
    <m/>
    <m/>
    <m/>
    <m/>
    <m/>
    <m/>
    <s v=""/>
    <s v=""/>
    <m/>
    <m/>
    <s v=""/>
    <m/>
    <s v=""/>
    <s v=""/>
    <s v=""/>
  </r>
  <r>
    <n v="704"/>
    <m/>
    <s v="Lietuva"/>
    <s v="Panevėžio m."/>
    <s v="Kultūros centro Panevėžio bendruomenių rūmų vaikų ir jaunimo liaudiškų šokių ansamblis ,,Grandinėlė&quot;"/>
    <x v="4"/>
    <s v=""/>
    <x v="1"/>
    <m/>
    <m/>
    <m/>
    <m/>
    <m/>
    <n v="16"/>
    <n v="1"/>
    <m/>
    <n v="17"/>
    <s v="Zita Rimkuvienė"/>
    <s v="Kolektyvo vadovas"/>
    <n v="861537413"/>
    <s v="grandinele@takas.lt"/>
    <m/>
    <s v=""/>
    <m/>
    <m/>
    <m/>
    <m/>
    <m/>
    <m/>
    <m/>
    <m/>
    <m/>
    <m/>
    <m/>
    <m/>
    <m/>
    <s v=""/>
    <s v=""/>
    <m/>
    <m/>
    <m/>
    <m/>
    <m/>
    <m/>
    <m/>
    <m/>
    <s v=""/>
    <s v=""/>
    <m/>
    <m/>
    <s v=""/>
    <m/>
    <s v=""/>
    <s v=""/>
    <s v=""/>
  </r>
  <r>
    <n v="705"/>
    <m/>
    <s v="Lietuva"/>
    <s v="Panevėžio m."/>
    <s v="Kultūros centro Panevėžio bendruomenių rūmų vyresniųjų liaudiškų šokių grupė ,,Miestelėnai&quot;"/>
    <x v="4"/>
    <s v=""/>
    <x v="0"/>
    <s v="II"/>
    <m/>
    <m/>
    <m/>
    <m/>
    <n v="18"/>
    <n v="1"/>
    <m/>
    <n v="19"/>
    <s v="Zita Rimkuvienė"/>
    <s v="Kolektyvo vadovas"/>
    <n v="861537413"/>
    <s v="grandinele@takas.lt"/>
    <m/>
    <s v=""/>
    <m/>
    <m/>
    <m/>
    <m/>
    <m/>
    <m/>
    <m/>
    <m/>
    <m/>
    <m/>
    <m/>
    <m/>
    <m/>
    <s v=""/>
    <s v=""/>
    <m/>
    <m/>
    <m/>
    <m/>
    <m/>
    <m/>
    <m/>
    <m/>
    <s v=""/>
    <s v=""/>
    <m/>
    <m/>
    <s v=""/>
    <m/>
    <s v=""/>
    <s v=""/>
    <s v=""/>
  </r>
  <r>
    <n v="706"/>
    <m/>
    <s v="Lietuva"/>
    <s v="Panevėžio m."/>
    <s v="Kultūros centro Panevėžio bendruomenių rūmų vyresniųjų liaudiškų šokių grupė ,,Verdenė&quot;"/>
    <x v="4"/>
    <s v=""/>
    <x v="0"/>
    <s v="I"/>
    <m/>
    <m/>
    <m/>
    <m/>
    <n v="18"/>
    <n v="1"/>
    <m/>
    <n v="19"/>
    <s v="Vytautas Murauskas"/>
    <s v="Kolektyvo vadovas"/>
    <n v="864593977"/>
    <s v="vytmurauskas@gmail.com"/>
    <m/>
    <s v=""/>
    <m/>
    <m/>
    <m/>
    <m/>
    <m/>
    <m/>
    <m/>
    <m/>
    <m/>
    <m/>
    <m/>
    <m/>
    <m/>
    <s v=""/>
    <s v=""/>
    <m/>
    <m/>
    <m/>
    <m/>
    <m/>
    <m/>
    <m/>
    <m/>
    <s v=""/>
    <s v=""/>
    <m/>
    <m/>
    <s v=""/>
    <m/>
    <s v=""/>
    <s v=""/>
    <s v=""/>
  </r>
  <r>
    <n v="707"/>
    <m/>
    <s v="Lietuva"/>
    <s v="Panevėžio m."/>
    <s v="Panevėžio „Vyturio“ progimnazijos  jaunučių liaudiškų šokių kolektyvas"/>
    <x v="4"/>
    <s v=""/>
    <x v="1"/>
    <s v="IV"/>
    <m/>
    <m/>
    <m/>
    <m/>
    <n v="18"/>
    <n v="1"/>
    <m/>
    <n v="19"/>
    <s v="Vilma Aleknavičiūtė"/>
    <s v="Kolektyvo vadovas"/>
    <n v="867187679"/>
    <s v="vilmaalek@yahoo.com"/>
    <m/>
    <s v=""/>
    <m/>
    <m/>
    <m/>
    <m/>
    <m/>
    <m/>
    <m/>
    <m/>
    <m/>
    <m/>
    <m/>
    <m/>
    <m/>
    <s v=""/>
    <s v=""/>
    <m/>
    <m/>
    <m/>
    <m/>
    <m/>
    <m/>
    <m/>
    <m/>
    <s v=""/>
    <s v=""/>
    <m/>
    <m/>
    <s v=""/>
    <m/>
    <s v=""/>
    <s v=""/>
    <s v=""/>
  </r>
  <r>
    <n v="708"/>
    <m/>
    <s v="Lietuva"/>
    <s v="Panevėžio m."/>
    <s v="Panevėžio Ąžuolo pagrindinės mokyklos jaunių liaudiškų šokių grupė"/>
    <x v="4"/>
    <s v=""/>
    <x v="1"/>
    <s v="II"/>
    <m/>
    <m/>
    <m/>
    <m/>
    <n v="18"/>
    <n v="1"/>
    <m/>
    <n v="19"/>
    <s v="Vytautas Murauskas"/>
    <s v="Kolektyvo vadovas"/>
    <n v="864593977"/>
    <s v="vytmurauskas@gmail.com"/>
    <m/>
    <s v=""/>
    <m/>
    <m/>
    <m/>
    <m/>
    <m/>
    <m/>
    <m/>
    <m/>
    <m/>
    <m/>
    <m/>
    <m/>
    <m/>
    <s v=""/>
    <s v=""/>
    <m/>
    <m/>
    <m/>
    <m/>
    <m/>
    <m/>
    <m/>
    <m/>
    <s v=""/>
    <s v=""/>
    <m/>
    <m/>
    <s v=""/>
    <m/>
    <s v=""/>
    <s v=""/>
    <s v=""/>
  </r>
  <r>
    <n v="709"/>
    <m/>
    <s v="Lietuva"/>
    <s v="Panevėžio m."/>
    <s v="Panevėžio Juozo Balčikonio gimnazijos jaunimo  liaudiškų šokių grupė &quot;Siaustinis&quot;"/>
    <x v="4"/>
    <s v=""/>
    <x v="1"/>
    <s v="I"/>
    <m/>
    <m/>
    <m/>
    <m/>
    <n v="18"/>
    <n v="1"/>
    <m/>
    <n v="19"/>
    <s v="Kristina Nainienė"/>
    <s v="Kolektyvo vadovas"/>
    <n v="868234255"/>
    <s v="nakrist@yahoo.com"/>
    <m/>
    <s v=""/>
    <m/>
    <m/>
    <m/>
    <m/>
    <m/>
    <m/>
    <m/>
    <m/>
    <m/>
    <m/>
    <m/>
    <m/>
    <m/>
    <s v=""/>
    <s v=""/>
    <m/>
    <m/>
    <m/>
    <m/>
    <m/>
    <m/>
    <m/>
    <m/>
    <s v=""/>
    <s v=""/>
    <m/>
    <m/>
    <s v=""/>
    <m/>
    <s v=""/>
    <s v=""/>
    <s v=""/>
  </r>
  <r>
    <n v="710"/>
    <m/>
    <s v="Lietuva"/>
    <s v="Panevėžio m."/>
    <s v="Panevėžio Kazimiero Paltaroko gimnazijos liaudiškų šokių jaunučių grupė ,,Spindulėlis&quot;"/>
    <x v="4"/>
    <s v=""/>
    <x v="1"/>
    <s v="II"/>
    <m/>
    <m/>
    <m/>
    <m/>
    <n v="18"/>
    <n v="1"/>
    <m/>
    <n v="19"/>
    <s v="Zita Rimkuvienė"/>
    <s v="Kolektyvo vadovas"/>
    <n v="861537413"/>
    <s v="grandinele@takas.lt"/>
    <m/>
    <s v=""/>
    <m/>
    <m/>
    <m/>
    <m/>
    <m/>
    <m/>
    <m/>
    <m/>
    <m/>
    <m/>
    <m/>
    <m/>
    <m/>
    <s v=""/>
    <s v=""/>
    <m/>
    <m/>
    <m/>
    <m/>
    <m/>
    <m/>
    <m/>
    <m/>
    <s v=""/>
    <s v=""/>
    <m/>
    <m/>
    <s v=""/>
    <m/>
    <s v=""/>
    <s v=""/>
    <s v=""/>
  </r>
  <r>
    <n v="711"/>
    <m/>
    <s v="Lietuva"/>
    <s v="Panevėžio m."/>
    <s v="Panevėžio kultūros centro Panevėžio bendruomenių rūmų jaunimo liaudiškų šokių grupė,,Verdenė&quot;"/>
    <x v="4"/>
    <s v=""/>
    <x v="1"/>
    <s v="II"/>
    <m/>
    <m/>
    <m/>
    <m/>
    <n v="18"/>
    <n v="1"/>
    <m/>
    <n v="19"/>
    <s v="Vytautas Murauskas"/>
    <s v="Kolektyvo vadovas"/>
    <n v="864593977"/>
    <s v="vytmurauskas@gmail.com  "/>
    <m/>
    <s v=""/>
    <m/>
    <m/>
    <m/>
    <m/>
    <m/>
    <m/>
    <m/>
    <m/>
    <m/>
    <m/>
    <m/>
    <m/>
    <m/>
    <s v=""/>
    <s v=""/>
    <m/>
    <m/>
    <m/>
    <m/>
    <m/>
    <m/>
    <m/>
    <m/>
    <s v=""/>
    <s v=""/>
    <m/>
    <m/>
    <s v=""/>
    <m/>
    <s v=""/>
    <s v=""/>
    <s v=""/>
  </r>
  <r>
    <n v="712"/>
    <m/>
    <s v="Lietuva"/>
    <s v="Panevėžio m."/>
    <s v="Panevėžio Senvagės pagrindinės mokyklos vaikų šokių grupė ,,Trepsiukas&quot; (jaunučių gr.)"/>
    <x v="4"/>
    <s v=""/>
    <x v="1"/>
    <m/>
    <m/>
    <m/>
    <m/>
    <m/>
    <n v="16"/>
    <n v="1"/>
    <m/>
    <n v="17"/>
    <s v="Zita Rimkuvienė"/>
    <s v="Kolektyvo vadovas"/>
    <n v="861537413"/>
    <s v="grandinele@takas.lt"/>
    <m/>
    <s v=""/>
    <m/>
    <m/>
    <m/>
    <m/>
    <m/>
    <m/>
    <m/>
    <m/>
    <m/>
    <m/>
    <m/>
    <m/>
    <m/>
    <s v=""/>
    <s v=""/>
    <m/>
    <m/>
    <m/>
    <m/>
    <m/>
    <m/>
    <m/>
    <m/>
    <s v=""/>
    <s v=""/>
    <m/>
    <m/>
    <s v=""/>
    <m/>
    <s v=""/>
    <s v=""/>
    <s v=""/>
  </r>
  <r>
    <n v="713"/>
    <m/>
    <s v="Lietuva"/>
    <s v="Panevėžio m."/>
    <s v="Panevėžio Skaistakalnio pagrindinės mokyklos  jaunučių liaudiškų šokių grupė ,,Aušrinė&quot;"/>
    <x v="4"/>
    <s v=""/>
    <x v="1"/>
    <s v="II"/>
    <m/>
    <m/>
    <m/>
    <m/>
    <n v="18"/>
    <n v="1"/>
    <m/>
    <n v="19"/>
    <s v="Ona Ivanauskienė"/>
    <s v="Kolektyvo vadovas"/>
    <n v="861253291"/>
    <s v="onadata@gmail.com"/>
    <m/>
    <s v=""/>
    <m/>
    <m/>
    <m/>
    <m/>
    <m/>
    <m/>
    <m/>
    <m/>
    <m/>
    <m/>
    <m/>
    <m/>
    <m/>
    <s v=""/>
    <s v=""/>
    <m/>
    <m/>
    <m/>
    <m/>
    <m/>
    <m/>
    <m/>
    <m/>
    <s v=""/>
    <s v=""/>
    <m/>
    <m/>
    <s v=""/>
    <m/>
    <s v=""/>
    <s v=""/>
    <s v=""/>
  </r>
  <r>
    <n v="714"/>
    <m/>
    <s v="Lietuva"/>
    <s v="Panevėžio m."/>
    <s v="Panevėžio Vytauto Žemkalnio gimnazijos šokių ansamblio ,,Kanapėlė&quot; jaunuolių ir jaunimo grupės"/>
    <x v="4"/>
    <s v=""/>
    <x v="1"/>
    <s v="I"/>
    <m/>
    <m/>
    <m/>
    <m/>
    <n v="36"/>
    <n v="1"/>
    <m/>
    <n v="37"/>
    <s v="Kristina Nainienė"/>
    <s v="Kolektyvo vadovas"/>
    <n v="868234255"/>
    <s v="nakrist@yahoo.com"/>
    <m/>
    <s v=""/>
    <m/>
    <m/>
    <m/>
    <m/>
    <m/>
    <m/>
    <m/>
    <m/>
    <m/>
    <m/>
    <m/>
    <m/>
    <m/>
    <s v=""/>
    <s v=""/>
    <m/>
    <m/>
    <m/>
    <m/>
    <m/>
    <m/>
    <m/>
    <m/>
    <s v=""/>
    <s v=""/>
    <m/>
    <m/>
    <s v=""/>
    <m/>
    <s v=""/>
    <s v=""/>
    <s v=""/>
  </r>
  <r>
    <n v="715"/>
    <m/>
    <s v="Lietuva"/>
    <s v="Panevėžio m."/>
    <s v="VšĮ Panevėžio ir Utenos regionų aklųjų centro pagyvenusiųjų liaudiškų šokių grupė ,,Kanapėlė&quot;"/>
    <x v="4"/>
    <s v=""/>
    <x v="0"/>
    <s v="III"/>
    <m/>
    <m/>
    <m/>
    <m/>
    <n v="18"/>
    <n v="1"/>
    <m/>
    <n v="19"/>
    <s v="Dainora Venslovienė"/>
    <s v="Kolektyvo vadovas"/>
    <n v="867721104"/>
    <s v="dainave@inbox.lt"/>
    <m/>
    <s v=""/>
    <m/>
    <m/>
    <m/>
    <m/>
    <m/>
    <m/>
    <m/>
    <m/>
    <m/>
    <m/>
    <m/>
    <m/>
    <m/>
    <s v=""/>
    <s v=""/>
    <m/>
    <m/>
    <m/>
    <m/>
    <m/>
    <m/>
    <m/>
    <m/>
    <s v=""/>
    <s v=""/>
    <m/>
    <m/>
    <s v=""/>
    <m/>
    <s v=""/>
    <s v=""/>
    <s v=""/>
  </r>
  <r>
    <n v="716"/>
    <m/>
    <s v="Lietuva"/>
    <s v="Panevėžio m."/>
    <s v="Koncertinės įstaigos „Panevėžio garsas“ pučiamųjų instrumentų orkestras"/>
    <x v="6"/>
    <s v=""/>
    <x v="0"/>
    <m/>
    <m/>
    <m/>
    <m/>
    <m/>
    <n v="34"/>
    <n v="1"/>
    <m/>
    <n v="35"/>
    <s v="Laimutis Raziūnas"/>
    <s v="Kolektyvo vadovas"/>
    <n v="867179924"/>
    <s v="laimutisraziunas@gmail.com"/>
    <m/>
    <s v=""/>
    <m/>
    <m/>
    <m/>
    <m/>
    <m/>
    <m/>
    <m/>
    <m/>
    <m/>
    <m/>
    <m/>
    <m/>
    <m/>
    <s v=""/>
    <s v=""/>
    <m/>
    <m/>
    <m/>
    <m/>
    <m/>
    <m/>
    <m/>
    <m/>
    <s v=""/>
    <s v=""/>
    <m/>
    <m/>
    <s v=""/>
    <m/>
    <s v=""/>
    <s v=""/>
    <s v=""/>
  </r>
  <r>
    <n v="717"/>
    <m/>
    <s v="Lietuva"/>
    <s v="Panevėžio m."/>
    <s v="Panevėžio “Šaltinio” progimnazijos šokių kolektyvas"/>
    <x v="6"/>
    <s v=""/>
    <x v="1"/>
    <m/>
    <m/>
    <m/>
    <m/>
    <m/>
    <n v="13"/>
    <n v="1"/>
    <m/>
    <n v="14"/>
    <m/>
    <s v="Kolektyvo vadovas"/>
    <m/>
    <m/>
    <m/>
    <s v=""/>
    <m/>
    <m/>
    <m/>
    <m/>
    <m/>
    <m/>
    <m/>
    <m/>
    <m/>
    <m/>
    <m/>
    <m/>
    <m/>
    <s v=""/>
    <s v=""/>
    <m/>
    <m/>
    <m/>
    <m/>
    <m/>
    <m/>
    <m/>
    <m/>
    <s v=""/>
    <s v=""/>
    <m/>
    <m/>
    <s v=""/>
    <m/>
    <s v=""/>
    <s v=""/>
    <s v=""/>
  </r>
  <r>
    <n v="718"/>
    <m/>
    <s v="Lietuva"/>
    <s v="Panevėžio m."/>
    <s v="Panevėžio “Vyturio” progimnazijos pučiamųjų orkestro choreografinė grupė"/>
    <x v="6"/>
    <s v=""/>
    <x v="1"/>
    <m/>
    <m/>
    <m/>
    <m/>
    <m/>
    <n v="8"/>
    <n v="1"/>
    <m/>
    <n v="9"/>
    <s v="Vilma Aleknavičiūtė"/>
    <s v="Kolektyvo vadovas"/>
    <s v="8 671 87679"/>
    <m/>
    <m/>
    <s v=""/>
    <m/>
    <m/>
    <m/>
    <m/>
    <m/>
    <m/>
    <m/>
    <m/>
    <m/>
    <m/>
    <m/>
    <m/>
    <m/>
    <s v=""/>
    <s v=""/>
    <m/>
    <m/>
    <m/>
    <m/>
    <m/>
    <m/>
    <m/>
    <m/>
    <s v=""/>
    <s v=""/>
    <m/>
    <m/>
    <s v=""/>
    <m/>
    <s v=""/>
    <s v=""/>
    <s v=""/>
  </r>
  <r>
    <n v="719"/>
    <m/>
    <s v="Lietuva"/>
    <s v="Panevėžio m."/>
    <s v="Panevėžio „Žemynos“ progimnazijos pučiamųjų orkestro choreografinė grupė"/>
    <x v="6"/>
    <s v=""/>
    <x v="1"/>
    <m/>
    <m/>
    <m/>
    <m/>
    <m/>
    <n v="10"/>
    <n v="1"/>
    <m/>
    <n v="11"/>
    <s v="Renata Rakašienė"/>
    <s v="Kolektyvo vadovas"/>
    <m/>
    <m/>
    <m/>
    <s v=""/>
    <m/>
    <m/>
    <m/>
    <m/>
    <m/>
    <m/>
    <m/>
    <m/>
    <m/>
    <m/>
    <m/>
    <m/>
    <m/>
    <s v=""/>
    <s v=""/>
    <m/>
    <m/>
    <m/>
    <m/>
    <m/>
    <m/>
    <m/>
    <m/>
    <s v=""/>
    <s v=""/>
    <m/>
    <m/>
    <s v=""/>
    <m/>
    <s v=""/>
    <s v=""/>
    <s v=""/>
  </r>
  <r>
    <n v="720"/>
    <m/>
    <s v="Lietuva"/>
    <s v="Panevėžio m."/>
    <s v="Panevėžio šokių studija &quot;Fiva&quot;"/>
    <x v="6"/>
    <s v=""/>
    <x v="1"/>
    <m/>
    <m/>
    <m/>
    <m/>
    <m/>
    <n v="52"/>
    <n v="1"/>
    <m/>
    <n v="53"/>
    <m/>
    <s v="Kolektyvo vadovas"/>
    <m/>
    <m/>
    <m/>
    <s v=""/>
    <m/>
    <m/>
    <m/>
    <m/>
    <m/>
    <m/>
    <m/>
    <m/>
    <m/>
    <m/>
    <m/>
    <m/>
    <m/>
    <s v=""/>
    <s v=""/>
    <m/>
    <m/>
    <m/>
    <m/>
    <m/>
    <m/>
    <m/>
    <m/>
    <s v=""/>
    <s v=""/>
    <m/>
    <m/>
    <s v=""/>
    <m/>
    <s v=""/>
    <s v=""/>
    <s v=""/>
  </r>
  <r>
    <n v="721"/>
    <m/>
    <s v="Lietuva"/>
    <s v="Panevėžio m."/>
    <s v="Panevėžio Vytauto Mikalausko menų gimnazijos pučiamųjų instrumentų orkestras"/>
    <x v="6"/>
    <s v=""/>
    <x v="1"/>
    <s v="II"/>
    <m/>
    <m/>
    <m/>
    <m/>
    <n v="29"/>
    <n v="1"/>
    <m/>
    <n v="30"/>
    <s v="Saulius Buitvydas"/>
    <s v="Kolektyvo vadovas"/>
    <n v="868759897"/>
    <s v="saulius.buitvydas@gmail.com"/>
    <m/>
    <s v=""/>
    <m/>
    <m/>
    <m/>
    <m/>
    <m/>
    <m/>
    <m/>
    <m/>
    <m/>
    <m/>
    <m/>
    <m/>
    <m/>
    <s v=""/>
    <s v=""/>
    <m/>
    <m/>
    <m/>
    <m/>
    <m/>
    <m/>
    <m/>
    <m/>
    <s v=""/>
    <s v=""/>
    <m/>
    <m/>
    <s v=""/>
    <m/>
    <s v=""/>
    <s v=""/>
    <s v=""/>
  </r>
  <r>
    <n v="722"/>
    <m/>
    <s v="Lietuva"/>
    <s v="Panevėžio m."/>
    <s v="Kultūros centro Panevėžio bendruomenių namų mišrus vokalinis ansamblis   Smiltelė&quot;"/>
    <x v="9"/>
    <s v=""/>
    <x v="0"/>
    <m/>
    <m/>
    <m/>
    <m/>
    <m/>
    <n v="15"/>
    <n v="1"/>
    <m/>
    <n v="16"/>
    <s v="Dalia Gaspariūnienė"/>
    <s v="Kolektyvo vadovas"/>
    <n v="861601958"/>
    <s v="laisvalaikis@pankultura.lt"/>
    <m/>
    <s v=""/>
    <m/>
    <m/>
    <m/>
    <m/>
    <m/>
    <m/>
    <m/>
    <m/>
    <m/>
    <m/>
    <m/>
    <m/>
    <m/>
    <s v=""/>
    <s v=""/>
    <m/>
    <m/>
    <m/>
    <m/>
    <m/>
    <m/>
    <m/>
    <m/>
    <s v=""/>
    <s v=""/>
    <m/>
    <m/>
    <s v=""/>
    <m/>
    <s v=""/>
    <s v=""/>
    <s v=""/>
  </r>
  <r>
    <n v="723"/>
    <m/>
    <s v="Lietuva"/>
    <s v="Panevėžio r."/>
    <s v="Panevėžio rajono muzikos mokyklos jungtinis jaunių choras"/>
    <x v="0"/>
    <s v="jaunių choras"/>
    <x v="1"/>
    <s v="II"/>
    <m/>
    <m/>
    <m/>
    <m/>
    <n v="56"/>
    <n v="3"/>
    <m/>
    <n v="59"/>
    <s v="Vaida Nevulienė"/>
    <s v="Kolektyvo vadovas"/>
    <s v="8 686 90 576"/>
    <s v="nevuliai@gmail.com"/>
    <s v="Vaida Nevulienė, Vijoleta Kirpotienė, Jecinta Garbaliauskienė "/>
    <s v=""/>
    <m/>
    <m/>
    <m/>
    <m/>
    <m/>
    <m/>
    <m/>
    <m/>
    <m/>
    <m/>
    <m/>
    <m/>
    <m/>
    <s v=""/>
    <s v=""/>
    <m/>
    <m/>
    <m/>
    <m/>
    <m/>
    <m/>
    <m/>
    <m/>
    <s v=""/>
    <s v=""/>
    <m/>
    <m/>
    <s v=""/>
    <m/>
    <s v=""/>
    <s v=""/>
    <s v=""/>
  </r>
  <r>
    <n v="724"/>
    <m/>
    <s v="Lietuva"/>
    <s v="Panevėžio r."/>
    <s v="Panevėžio rajono Paįstrio, Ramygalos, Šilų, Bernatonių, Naujamiesčio kultūros įstaigų  ir jų padalinių jungtinis moterų choras "/>
    <x v="0"/>
    <s v="moterų choras"/>
    <x v="0"/>
    <s v="II"/>
    <m/>
    <m/>
    <m/>
    <m/>
    <n v="40"/>
    <n v="4"/>
    <m/>
    <n v="44"/>
    <s v="Vadovė Karolina Raziūnienė"/>
    <s v="Kolektyvo vadovas"/>
    <s v="8 670 33994"/>
    <s v="liudyneskc@gmail.com"/>
    <s v="Vadovai Karolina Raziūnienė, Virginijus Kiršgalvis, Liudvika Strazdienė, Algis Bukauskas"/>
    <s v=""/>
    <m/>
    <m/>
    <m/>
    <m/>
    <m/>
    <m/>
    <m/>
    <m/>
    <m/>
    <m/>
    <m/>
    <m/>
    <m/>
    <s v=""/>
    <s v=""/>
    <m/>
    <m/>
    <m/>
    <m/>
    <m/>
    <m/>
    <m/>
    <m/>
    <s v=""/>
    <s v=""/>
    <m/>
    <m/>
    <s v=""/>
    <m/>
    <s v=""/>
    <s v=""/>
    <s v=""/>
  </r>
  <r>
    <n v="725"/>
    <m/>
    <s v="Lietuva"/>
    <s v="Panevėžio r."/>
    <s v="Panevėžio r. Krekenavos kultūros centro folkloro ansamblis  „Lokauša“"/>
    <x v="1"/>
    <s v=""/>
    <x v="0"/>
    <m/>
    <m/>
    <m/>
    <m/>
    <m/>
    <n v="6"/>
    <n v="1"/>
    <m/>
    <n v="7"/>
    <s v="Lina Vilienė"/>
    <s v="Kolektyvo vadovas"/>
    <n v="868656311"/>
    <s v="krekenavoskc@gmail.com"/>
    <m/>
    <n v="7"/>
    <m/>
    <m/>
    <m/>
    <m/>
    <m/>
    <m/>
    <m/>
    <m/>
    <m/>
    <m/>
    <m/>
    <m/>
    <m/>
    <s v=""/>
    <s v=""/>
    <m/>
    <m/>
    <m/>
    <m/>
    <m/>
    <m/>
    <m/>
    <m/>
    <s v=""/>
    <s v=""/>
    <m/>
    <m/>
    <s v=""/>
    <m/>
    <s v=""/>
    <s v=""/>
    <s v=""/>
  </r>
  <r>
    <n v="726"/>
    <m/>
    <s v="Lietuva"/>
    <s v="Panevėžio r."/>
    <s v="Panevėžio r. Liūdynės kultūros centro Velžio padalinio folkloro ansamblis &quot;Gegužraibė&quot; "/>
    <x v="1"/>
    <s v=""/>
    <x v="0"/>
    <m/>
    <m/>
    <m/>
    <m/>
    <m/>
    <n v="16"/>
    <n v="1"/>
    <m/>
    <n v="17"/>
    <s v="Virginija Stundžienė"/>
    <s v="Kolektyvo vadovas"/>
    <n v="868405317"/>
    <m/>
    <m/>
    <n v="17"/>
    <m/>
    <m/>
    <m/>
    <m/>
    <m/>
    <m/>
    <m/>
    <m/>
    <m/>
    <m/>
    <m/>
    <m/>
    <m/>
    <s v=""/>
    <s v=""/>
    <m/>
    <m/>
    <m/>
    <m/>
    <m/>
    <m/>
    <m/>
    <m/>
    <s v=""/>
    <s v=""/>
    <m/>
    <m/>
    <s v=""/>
    <m/>
    <s v=""/>
    <s v=""/>
    <s v=""/>
  </r>
  <r>
    <n v="727"/>
    <m/>
    <s v="Lietuva"/>
    <s v="Panevėžio r."/>
    <s v="Panevėžio r. Liūdynės kultūros centro Velžio padalinio vaikų folkloro ansamblis &quot;Velžiukai&quot;"/>
    <x v="1"/>
    <s v=""/>
    <x v="1"/>
    <m/>
    <m/>
    <m/>
    <m/>
    <m/>
    <n v="10"/>
    <n v="1"/>
    <m/>
    <n v="11"/>
    <s v="Aušra Sidorovienė"/>
    <s v="Kolektyvo vadovas"/>
    <n v="865236982"/>
    <s v="ratkelytee@gmail.com"/>
    <m/>
    <n v="11"/>
    <m/>
    <m/>
    <m/>
    <m/>
    <m/>
    <m/>
    <m/>
    <m/>
    <m/>
    <m/>
    <m/>
    <m/>
    <m/>
    <s v=""/>
    <s v=""/>
    <m/>
    <m/>
    <m/>
    <m/>
    <m/>
    <m/>
    <m/>
    <m/>
    <s v=""/>
    <s v=""/>
    <m/>
    <m/>
    <s v=""/>
    <m/>
    <s v=""/>
    <s v=""/>
    <s v=""/>
  </r>
  <r>
    <n v="728"/>
    <m/>
    <s v="Lietuva"/>
    <s v="Panevėžio r."/>
    <s v="Panevėžio r. Miežiškių kultūros centro folkloro ansamblis „Ringis“"/>
    <x v="1"/>
    <s v=""/>
    <x v="0"/>
    <m/>
    <m/>
    <m/>
    <m/>
    <m/>
    <n v="19"/>
    <n v="1"/>
    <m/>
    <n v="20"/>
    <s v="Rita Gasaitienė"/>
    <s v="Kolektyvo vadovas"/>
    <n v="861417154"/>
    <s v="petritarita@gmail.com"/>
    <m/>
    <n v="20"/>
    <m/>
    <m/>
    <m/>
    <m/>
    <m/>
    <m/>
    <m/>
    <m/>
    <m/>
    <m/>
    <m/>
    <m/>
    <m/>
    <s v=""/>
    <s v=""/>
    <m/>
    <m/>
    <m/>
    <m/>
    <m/>
    <m/>
    <m/>
    <m/>
    <s v=""/>
    <s v=""/>
    <m/>
    <m/>
    <s v=""/>
    <m/>
    <s v=""/>
    <s v=""/>
    <s v=""/>
  </r>
  <r>
    <n v="729"/>
    <m/>
    <s v="Lietuva"/>
    <s v="Panevėžio r."/>
    <s v="Panevėžio r. Miežiškių kultūros centro Nevėžio padalinio folkloro ansamblis „Radasta“"/>
    <x v="1"/>
    <s v=""/>
    <x v="0"/>
    <s v=""/>
    <m/>
    <m/>
    <m/>
    <m/>
    <n v="10"/>
    <n v="1"/>
    <m/>
    <n v="11"/>
    <s v="Audronė Kirsnienė"/>
    <s v="Kolektyvo vadovas"/>
    <n v="865763247"/>
    <s v="kiraudra@gmail.com"/>
    <m/>
    <n v="11"/>
    <m/>
    <m/>
    <m/>
    <m/>
    <m/>
    <m/>
    <m/>
    <m/>
    <m/>
    <m/>
    <m/>
    <m/>
    <m/>
    <s v=""/>
    <s v=""/>
    <m/>
    <m/>
    <m/>
    <m/>
    <m/>
    <m/>
    <m/>
    <m/>
    <s v=""/>
    <s v=""/>
    <m/>
    <m/>
    <s v=""/>
    <m/>
    <s v=""/>
    <s v=""/>
    <s v=""/>
  </r>
  <r>
    <n v="730"/>
    <m/>
    <s v="Lietuva"/>
    <s v="Panevėžio r."/>
    <s v="Panevėžio r. Miežiškių kultūros centro tradicinė kapela &quot;Rudenėlis&quot;"/>
    <x v="1"/>
    <s v=""/>
    <x v="2"/>
    <m/>
    <m/>
    <m/>
    <m/>
    <m/>
    <n v="10"/>
    <n v="1"/>
    <m/>
    <n v="11"/>
    <s v="Gražina Krikščiūnienė"/>
    <s v="Kolektyvo vadovas"/>
    <n v="845599217"/>
    <s v="grazina.kristina@gmail.com"/>
    <m/>
    <n v="11"/>
    <m/>
    <m/>
    <m/>
    <m/>
    <m/>
    <m/>
    <m/>
    <m/>
    <m/>
    <m/>
    <m/>
    <m/>
    <m/>
    <s v=""/>
    <s v=""/>
    <m/>
    <m/>
    <m/>
    <m/>
    <m/>
    <m/>
    <m/>
    <m/>
    <s v=""/>
    <s v=""/>
    <m/>
    <m/>
    <s v=""/>
    <m/>
    <s v=""/>
    <s v=""/>
    <s v=""/>
  </r>
  <r>
    <n v="731"/>
    <m/>
    <s v="Lietuva"/>
    <s v="Panevėžio r."/>
    <s v="Panevėžio r. Miežiškių kultūros centro Trakiškio padalinio folkloro ansamblis „Margutis“ "/>
    <x v="1"/>
    <s v=""/>
    <x v="0"/>
    <m/>
    <m/>
    <m/>
    <m/>
    <m/>
    <n v="17"/>
    <n v="1"/>
    <m/>
    <n v="18"/>
    <m/>
    <s v="Kolektyvo vadovas"/>
    <m/>
    <m/>
    <m/>
    <n v="18"/>
    <m/>
    <m/>
    <m/>
    <m/>
    <m/>
    <m/>
    <m/>
    <m/>
    <m/>
    <m/>
    <m/>
    <m/>
    <m/>
    <s v=""/>
    <s v=""/>
    <m/>
    <m/>
    <m/>
    <m/>
    <m/>
    <m/>
    <m/>
    <m/>
    <s v=""/>
    <s v=""/>
    <m/>
    <m/>
    <s v=""/>
    <m/>
    <s v=""/>
    <s v=""/>
    <s v=""/>
  </r>
  <r>
    <n v="732"/>
    <m/>
    <s v="Lietuva"/>
    <s v="Panevėžio r."/>
    <s v="Panevėžio r. Miežiškių kultūros centro vaikų folkloro ansamblis „Ringužis“"/>
    <x v="1"/>
    <s v=""/>
    <x v="1"/>
    <m/>
    <m/>
    <m/>
    <m/>
    <m/>
    <n v="21"/>
    <n v="1"/>
    <m/>
    <n v="22"/>
    <s v="Rita Gasaitienė"/>
    <s v="Kolektyvo vadovas"/>
    <n v="861417154"/>
    <s v="petritarita@gmail.com"/>
    <m/>
    <n v="22"/>
    <m/>
    <m/>
    <m/>
    <m/>
    <m/>
    <m/>
    <m/>
    <m/>
    <m/>
    <m/>
    <m/>
    <m/>
    <m/>
    <s v=""/>
    <s v=""/>
    <m/>
    <m/>
    <m/>
    <m/>
    <m/>
    <m/>
    <m/>
    <m/>
    <s v=""/>
    <s v=""/>
    <m/>
    <m/>
    <s v=""/>
    <m/>
    <s v=""/>
    <s v=""/>
    <s v=""/>
  </r>
  <r>
    <n v="733"/>
    <m/>
    <s v="Lietuva"/>
    <s v="Panevėžio r."/>
    <s v="Panevėžio r. Paįstrio bendruomenės namų folkloro ansamblis  &quot;Lunkela&quot;"/>
    <x v="1"/>
    <s v=""/>
    <x v="0"/>
    <s v=""/>
    <m/>
    <m/>
    <m/>
    <m/>
    <n v="8"/>
    <n v="1"/>
    <m/>
    <n v="9"/>
    <s v="Reda Ona Nankienė"/>
    <s v="Kolektyvo vadovas"/>
    <m/>
    <m/>
    <m/>
    <n v="9"/>
    <m/>
    <m/>
    <m/>
    <m/>
    <m/>
    <m/>
    <m/>
    <m/>
    <m/>
    <m/>
    <m/>
    <m/>
    <m/>
    <s v=""/>
    <s v=""/>
    <m/>
    <m/>
    <m/>
    <m/>
    <m/>
    <m/>
    <m/>
    <m/>
    <s v=""/>
    <s v=""/>
    <m/>
    <m/>
    <s v=""/>
    <m/>
    <s v=""/>
    <s v=""/>
    <s v=""/>
  </r>
  <r>
    <n v="734"/>
    <m/>
    <s v="Lietuva"/>
    <s v="Panevėžio r."/>
    <s v="Panevėžio r. Paįstrio gyventojų bendruomenės folkloro ansamblis  „Kultuvė“"/>
    <x v="1"/>
    <s v=""/>
    <x v="0"/>
    <m/>
    <m/>
    <m/>
    <m/>
    <m/>
    <n v="10"/>
    <n v="1"/>
    <m/>
    <n v="11"/>
    <s v="Ona Rimkuvienė"/>
    <s v="Kolektyvo vadovas"/>
    <s v="8-45 554325"/>
    <s v="paistriokc.@gmail.com"/>
    <m/>
    <n v="11"/>
    <m/>
    <m/>
    <m/>
    <m/>
    <m/>
    <m/>
    <m/>
    <m/>
    <m/>
    <m/>
    <m/>
    <m/>
    <m/>
    <s v=""/>
    <s v=""/>
    <m/>
    <m/>
    <m/>
    <m/>
    <m/>
    <m/>
    <m/>
    <m/>
    <s v=""/>
    <s v=""/>
    <m/>
    <m/>
    <s v=""/>
    <m/>
    <s v=""/>
    <s v=""/>
    <s v=""/>
  </r>
  <r>
    <n v="735"/>
    <m/>
    <s v="Lietuva"/>
    <s v="Panevėžio r."/>
    <s v="Panevėžio r. Raguvos kultūros centro Šilų padalinio folkloro ansamblis „Šilas“"/>
    <x v="1"/>
    <s v=""/>
    <x v="2"/>
    <m/>
    <m/>
    <m/>
    <m/>
    <m/>
    <n v="13"/>
    <n v="1"/>
    <m/>
    <n v="14"/>
    <s v="Agnė Kielienė"/>
    <s v="Kolektyvo vadovas"/>
    <s v="8610 47866"/>
    <s v="agne.kieliene@gmail.com"/>
    <m/>
    <n v="14"/>
    <m/>
    <m/>
    <m/>
    <m/>
    <m/>
    <m/>
    <m/>
    <m/>
    <m/>
    <m/>
    <m/>
    <m/>
    <m/>
    <s v=""/>
    <s v=""/>
    <m/>
    <m/>
    <m/>
    <m/>
    <m/>
    <m/>
    <m/>
    <m/>
    <s v=""/>
    <s v=""/>
    <m/>
    <m/>
    <s v=""/>
    <m/>
    <s v=""/>
    <s v=""/>
    <s v=""/>
  </r>
  <r>
    <n v="736"/>
    <m/>
    <s v="Lietuva"/>
    <s v="Panevėžio r."/>
    <s v="Panevėžio r. Ramygalos kultūros centro Daniūnų padalinio vaikų folkloro ansamlis ,,Špokai“"/>
    <x v="1"/>
    <s v=""/>
    <x v="1"/>
    <s v=""/>
    <m/>
    <m/>
    <m/>
    <m/>
    <n v="12"/>
    <n v="1"/>
    <m/>
    <n v="13"/>
    <s v="Lina Veršelienė"/>
    <s v="Kolektyvo vadovas"/>
    <n v="860688109"/>
    <s v="linutezib@gmail.com"/>
    <m/>
    <n v="13"/>
    <m/>
    <m/>
    <m/>
    <m/>
    <m/>
    <m/>
    <m/>
    <m/>
    <m/>
    <m/>
    <m/>
    <m/>
    <m/>
    <s v=""/>
    <s v=""/>
    <m/>
    <m/>
    <m/>
    <m/>
    <m/>
    <m/>
    <m/>
    <m/>
    <s v=""/>
    <s v=""/>
    <m/>
    <m/>
    <s v=""/>
    <m/>
    <s v=""/>
    <s v=""/>
    <s v=""/>
  </r>
  <r>
    <n v="737"/>
    <m/>
    <s v="Lietuva"/>
    <s v="Panevėžio r."/>
    <s v="Panevėžio r. Šialaglio kultūros centro folkloro ansamblis „Šarma“"/>
    <x v="1"/>
    <s v=""/>
    <x v="0"/>
    <s v=""/>
    <m/>
    <m/>
    <m/>
    <m/>
    <n v="14"/>
    <n v="1"/>
    <m/>
    <n v="15"/>
    <s v="Jonas Mališauskas"/>
    <s v="Kolektyvo vadovas"/>
    <s v="8-45 559968"/>
    <s v="silagaliokck@gmail.com"/>
    <m/>
    <n v="15"/>
    <m/>
    <m/>
    <m/>
    <m/>
    <m/>
    <m/>
    <m/>
    <m/>
    <m/>
    <m/>
    <m/>
    <m/>
    <m/>
    <s v=""/>
    <s v=""/>
    <m/>
    <m/>
    <m/>
    <m/>
    <m/>
    <m/>
    <m/>
    <m/>
    <s v=""/>
    <s v=""/>
    <m/>
    <m/>
    <s v=""/>
    <m/>
    <s v=""/>
    <s v=""/>
    <s v=""/>
  </r>
  <r>
    <n v="738"/>
    <m/>
    <s v="Lietuva"/>
    <s v="Panevėžio r."/>
    <s v="Panevėžio r. Smilgių kultūros  centro Perekšlių pa-dalinio folkloro ansamblis „Ulyčia“"/>
    <x v="1"/>
    <s v=""/>
    <x v="0"/>
    <m/>
    <m/>
    <m/>
    <m/>
    <m/>
    <n v="11"/>
    <n v="1"/>
    <m/>
    <n v="12"/>
    <s v="Rimas Medišauskas"/>
    <s v="Kolektyvo vadovas"/>
    <n v="865666715"/>
    <s v="smilgiai.kultura@gmail.com"/>
    <m/>
    <n v="12"/>
    <m/>
    <m/>
    <m/>
    <m/>
    <m/>
    <m/>
    <m/>
    <m/>
    <m/>
    <m/>
    <m/>
    <m/>
    <m/>
    <s v=""/>
    <s v=""/>
    <m/>
    <m/>
    <m/>
    <m/>
    <m/>
    <m/>
    <m/>
    <m/>
    <s v=""/>
    <s v=""/>
    <m/>
    <m/>
    <s v=""/>
    <m/>
    <s v=""/>
    <s v=""/>
    <s v=""/>
  </r>
  <r>
    <n v="739"/>
    <m/>
    <s v="Lietuva"/>
    <s v="Panevėžio r."/>
    <s v="Panevėžio r. muzikos mokyklos kanklių ansamblis „Kanklytės“"/>
    <x v="2"/>
    <s v="tradicinių kanklių ansamblis"/>
    <x v="1"/>
    <m/>
    <m/>
    <m/>
    <m/>
    <m/>
    <n v="5"/>
    <n v="1"/>
    <m/>
    <n v="6"/>
    <s v="Lorerta Venslavičienė"/>
    <s v="Kolektyvo vadovas"/>
    <s v="8 611 34 034"/>
    <s v="loreta.venslaviciene@gmail.com"/>
    <m/>
    <s v=""/>
    <m/>
    <m/>
    <m/>
    <m/>
    <m/>
    <m/>
    <m/>
    <m/>
    <m/>
    <m/>
    <m/>
    <m/>
    <m/>
    <s v=""/>
    <s v=""/>
    <m/>
    <m/>
    <m/>
    <m/>
    <m/>
    <m/>
    <m/>
    <m/>
    <s v=""/>
    <s v=""/>
    <m/>
    <m/>
    <s v=""/>
    <m/>
    <s v=""/>
    <s v=""/>
    <s v=""/>
  </r>
  <r>
    <n v="740"/>
    <m/>
    <s v="Lietuva"/>
    <s v="Panevėžio r."/>
    <s v="Panevėžio r. muzikos mokyklos liaudiškų instrumentų orkestras „Žilvitis“"/>
    <x v="3"/>
    <s v=""/>
    <x v="1"/>
    <m/>
    <m/>
    <m/>
    <m/>
    <m/>
    <n v="13"/>
    <n v="2"/>
    <m/>
    <n v="15"/>
    <s v="Audrius Dervinis"/>
    <s v="Kolektyvo vadovas"/>
    <s v="8 689 81 903"/>
    <s v="audriusberciunai@gmail.com"/>
    <s v="Audrius Dervinis ir Asta Dervinienė – or-kestro vadovai"/>
    <s v=""/>
    <m/>
    <m/>
    <m/>
    <m/>
    <m/>
    <m/>
    <m/>
    <m/>
    <m/>
    <m/>
    <m/>
    <m/>
    <m/>
    <s v=""/>
    <s v=""/>
    <m/>
    <m/>
    <m/>
    <m/>
    <m/>
    <m/>
    <m/>
    <m/>
    <s v=""/>
    <s v=""/>
    <m/>
    <m/>
    <s v=""/>
    <m/>
    <s v=""/>
    <s v=""/>
    <s v=""/>
  </r>
  <r>
    <n v="741"/>
    <m/>
    <s v="Lietuva"/>
    <s v="Panevėžio r."/>
    <s v="Panevėžio r. Liūdynės kultūros centro Dembavos padalinio liaudiška kapela &quot;Demba&quot;"/>
    <x v="8"/>
    <s v=""/>
    <x v="0"/>
    <s v="II"/>
    <m/>
    <m/>
    <m/>
    <m/>
    <n v="9"/>
    <n v="1"/>
    <m/>
    <n v="10"/>
    <s v="Vytautas Šulskis"/>
    <s v="Kolektyvo vadovas"/>
    <s v="8687 00144"/>
    <m/>
    <m/>
    <s v=""/>
    <m/>
    <m/>
    <m/>
    <m/>
    <m/>
    <m/>
    <m/>
    <m/>
    <m/>
    <m/>
    <m/>
    <m/>
    <m/>
    <s v=""/>
    <s v=""/>
    <m/>
    <m/>
    <m/>
    <m/>
    <m/>
    <m/>
    <m/>
    <m/>
    <s v=""/>
    <s v=""/>
    <m/>
    <m/>
    <s v=""/>
    <m/>
    <s v=""/>
    <s v=""/>
    <s v=""/>
  </r>
  <r>
    <n v="742"/>
    <m/>
    <s v="Lietuva"/>
    <s v="Panevėžio r."/>
    <s v="Panevėžio r. Liūdynės kultūros centro liaudiška kapela „Dvarkiemis“"/>
    <x v="8"/>
    <s v=""/>
    <x v="0"/>
    <s v="II"/>
    <m/>
    <m/>
    <m/>
    <m/>
    <n v="11"/>
    <n v="1"/>
    <m/>
    <n v="12"/>
    <s v="Alvydas Maslauskas "/>
    <s v="Kolektyvo vadovas"/>
    <s v="8673 13811"/>
    <m/>
    <m/>
    <s v=""/>
    <m/>
    <m/>
    <m/>
    <m/>
    <m/>
    <m/>
    <m/>
    <m/>
    <m/>
    <m/>
    <m/>
    <m/>
    <m/>
    <s v=""/>
    <s v=""/>
    <m/>
    <m/>
    <m/>
    <m/>
    <m/>
    <m/>
    <m/>
    <m/>
    <s v=""/>
    <s v=""/>
    <m/>
    <m/>
    <s v=""/>
    <m/>
    <s v=""/>
    <s v=""/>
    <s v=""/>
  </r>
  <r>
    <n v="743"/>
    <m/>
    <s v="Lietuva"/>
    <s v="Panevėžio r."/>
    <s v="Panevėžio r. Miežiškių kultūros centro liaudiška kapela „Ratasai“"/>
    <x v="8"/>
    <s v=""/>
    <x v="0"/>
    <s v="I"/>
    <m/>
    <m/>
    <m/>
    <m/>
    <n v="6"/>
    <n v="1"/>
    <m/>
    <n v="7"/>
    <s v="Raimondas Grikšelis"/>
    <s v="Kolektyvo vadovas"/>
    <n v="861523266"/>
    <s v="grikselis@gmail.com"/>
    <m/>
    <s v=""/>
    <m/>
    <m/>
    <m/>
    <m/>
    <m/>
    <m/>
    <m/>
    <m/>
    <m/>
    <m/>
    <m/>
    <m/>
    <m/>
    <s v=""/>
    <s v=""/>
    <m/>
    <m/>
    <m/>
    <m/>
    <m/>
    <m/>
    <m/>
    <m/>
    <s v=""/>
    <s v=""/>
    <m/>
    <m/>
    <s v=""/>
    <m/>
    <s v=""/>
    <s v=""/>
    <s v=""/>
  </r>
  <r>
    <n v="744"/>
    <m/>
    <s v="Lietuva"/>
    <s v="Panevėžio r."/>
    <s v="Panevėžio r. Miežiškių kultūros centro Trakiškio padalinio liaudiška kapela „Juostvingė“"/>
    <x v="8"/>
    <s v=""/>
    <x v="0"/>
    <s v="II"/>
    <m/>
    <m/>
    <m/>
    <m/>
    <n v="9"/>
    <n v="1"/>
    <m/>
    <n v="10"/>
    <s v="Audronė Kirsnienė"/>
    <s v="Kolektyvo vadovas"/>
    <n v="865763247"/>
    <s v="kiraudr@gmail.com"/>
    <m/>
    <s v=""/>
    <m/>
    <m/>
    <m/>
    <m/>
    <m/>
    <m/>
    <m/>
    <m/>
    <m/>
    <m/>
    <m/>
    <m/>
    <m/>
    <s v=""/>
    <s v=""/>
    <m/>
    <m/>
    <m/>
    <m/>
    <m/>
    <m/>
    <m/>
    <m/>
    <s v=""/>
    <s v=""/>
    <m/>
    <m/>
    <s v=""/>
    <m/>
    <s v=""/>
    <s v=""/>
    <s v=""/>
  </r>
  <r>
    <n v="745"/>
    <m/>
    <s v="Lietuva"/>
    <s v="Panevėžio r."/>
    <s v="Panevėžio r. Naujamiesčio kultūros centro - Dailės galerijos Liaudiško muzikos kapela &quot;Sudramala&quot;"/>
    <x v="8"/>
    <s v=""/>
    <x v="0"/>
    <s v="II"/>
    <m/>
    <m/>
    <m/>
    <m/>
    <n v="9"/>
    <n v="1"/>
    <m/>
    <n v="10"/>
    <s v="Lina Daubarienė"/>
    <s v="Kolektyvo vadovas"/>
    <s v="8-45-586953"/>
    <s v="lina.daubariene@panrs.lt"/>
    <m/>
    <s v=""/>
    <m/>
    <m/>
    <m/>
    <m/>
    <m/>
    <m/>
    <m/>
    <m/>
    <m/>
    <m/>
    <m/>
    <m/>
    <m/>
    <s v=""/>
    <s v=""/>
    <m/>
    <m/>
    <m/>
    <m/>
    <m/>
    <m/>
    <m/>
    <m/>
    <s v=""/>
    <s v=""/>
    <m/>
    <m/>
    <s v=""/>
    <m/>
    <s v=""/>
    <s v=""/>
    <s v=""/>
  </r>
  <r>
    <n v="746"/>
    <m/>
    <s v="Lietuva"/>
    <s v="Panevėžio r."/>
    <s v="Panevėžio r. Naujamiesčio kultūros centro - Dailės galerijos Liaudiškos muzikos kapela &quot;Sanžyla&quot;"/>
    <x v="8"/>
    <s v=""/>
    <x v="0"/>
    <s v="II"/>
    <m/>
    <m/>
    <m/>
    <m/>
    <n v="8"/>
    <n v="1"/>
    <m/>
    <n v="9"/>
    <s v="Lina Daubarienė"/>
    <s v="Kolektyvo vadovas"/>
    <s v="8-45-586953"/>
    <s v="lina.daubariene@panrs.lt"/>
    <m/>
    <s v=""/>
    <m/>
    <m/>
    <m/>
    <m/>
    <m/>
    <m/>
    <m/>
    <m/>
    <m/>
    <m/>
    <m/>
    <m/>
    <m/>
    <s v=""/>
    <s v=""/>
    <m/>
    <m/>
    <m/>
    <m/>
    <m/>
    <m/>
    <m/>
    <m/>
    <s v=""/>
    <s v=""/>
    <m/>
    <m/>
    <s v=""/>
    <m/>
    <s v=""/>
    <s v=""/>
    <s v=""/>
  </r>
  <r>
    <n v="747"/>
    <m/>
    <s v="Lietuva"/>
    <s v="Panevėžio r."/>
    <s v="Panevėžio r. Paįstrio kultūros centro liaudiška kapela ,,Gegužinė''"/>
    <x v="8"/>
    <s v=""/>
    <x v="0"/>
    <s v="II"/>
    <m/>
    <m/>
    <m/>
    <m/>
    <n v="13"/>
    <n v="1"/>
    <m/>
    <n v="14"/>
    <s v="Jolita Rutkauskienė"/>
    <s v="Kolektyvo vadovas"/>
    <s v="8698 30543"/>
    <s v="paistriokc.@gmail.com"/>
    <m/>
    <s v=""/>
    <m/>
    <m/>
    <m/>
    <m/>
    <m/>
    <m/>
    <m/>
    <m/>
    <m/>
    <m/>
    <m/>
    <m/>
    <m/>
    <s v=""/>
    <s v=""/>
    <m/>
    <m/>
    <m/>
    <m/>
    <m/>
    <m/>
    <m/>
    <m/>
    <s v=""/>
    <s v=""/>
    <m/>
    <m/>
    <s v=""/>
    <m/>
    <s v=""/>
    <s v=""/>
    <s v=""/>
  </r>
  <r>
    <n v="748"/>
    <m/>
    <s v="Lietuva"/>
    <s v="Panevėžio r."/>
    <s v="Panevėžio r. Smilgių kultūros centro vaikų ir jaunimo liaudiška  kapela &quot;Smilgenė&quot;"/>
    <x v="8"/>
    <s v=""/>
    <x v="2"/>
    <s v="I"/>
    <m/>
    <m/>
    <m/>
    <m/>
    <n v="12"/>
    <n v="1"/>
    <m/>
    <n v="13"/>
    <s v="Audrius Dervinis"/>
    <s v="Kolektyvo vadovas"/>
    <n v="868981903"/>
    <s v="audriusberciunai@gmail.com"/>
    <m/>
    <s v=""/>
    <m/>
    <m/>
    <m/>
    <m/>
    <m/>
    <m/>
    <m/>
    <m/>
    <m/>
    <m/>
    <m/>
    <m/>
    <m/>
    <s v=""/>
    <s v=""/>
    <m/>
    <m/>
    <m/>
    <m/>
    <m/>
    <m/>
    <m/>
    <m/>
    <s v=""/>
    <s v=""/>
    <m/>
    <m/>
    <s v=""/>
    <m/>
    <s v=""/>
    <s v=""/>
    <s v=""/>
  </r>
  <r>
    <n v="749"/>
    <m/>
    <s v="Lietuva"/>
    <s v="Panevėžio r."/>
    <s v="Panevėžio r. Tiltagalių kultūros centro liaudiška  kapela &quot;Lėvena&quot;"/>
    <x v="8"/>
    <s v=""/>
    <x v="0"/>
    <s v="II"/>
    <m/>
    <m/>
    <m/>
    <m/>
    <n v="11"/>
    <n v="1"/>
    <m/>
    <n v="12"/>
    <s v="Igor Švedko"/>
    <s v="Kolektyvo vadovas"/>
    <n v="868145713"/>
    <s v="jazzmenai@inbox.lt"/>
    <m/>
    <s v=""/>
    <m/>
    <m/>
    <m/>
    <m/>
    <m/>
    <m/>
    <m/>
    <m/>
    <m/>
    <m/>
    <m/>
    <m/>
    <m/>
    <s v=""/>
    <s v=""/>
    <m/>
    <m/>
    <m/>
    <m/>
    <m/>
    <m/>
    <m/>
    <m/>
    <s v=""/>
    <s v=""/>
    <m/>
    <m/>
    <s v=""/>
    <m/>
    <s v=""/>
    <s v=""/>
    <s v=""/>
  </r>
  <r>
    <n v="750"/>
    <m/>
    <s v="Lietuva"/>
    <s v="Panevėžio r."/>
    <s v="Panevėžio r. Tiltagalių kultūros centro Paliūniškio kapela „Kaimynai“"/>
    <x v="8"/>
    <s v=""/>
    <x v="0"/>
    <s v="III"/>
    <m/>
    <m/>
    <m/>
    <m/>
    <n v="8"/>
    <n v="1"/>
    <m/>
    <n v="9"/>
    <s v="Jonas kepalas"/>
    <s v="Kolektyvo vadovas"/>
    <n v="861546568"/>
    <s v="jkepalas@gmail.com"/>
    <m/>
    <s v=""/>
    <m/>
    <m/>
    <m/>
    <m/>
    <m/>
    <m/>
    <m/>
    <m/>
    <m/>
    <m/>
    <m/>
    <m/>
    <m/>
    <s v=""/>
    <s v=""/>
    <m/>
    <m/>
    <m/>
    <m/>
    <m/>
    <m/>
    <m/>
    <m/>
    <s v=""/>
    <s v=""/>
    <m/>
    <m/>
    <s v=""/>
    <m/>
    <s v=""/>
    <s v=""/>
    <s v=""/>
  </r>
  <r>
    <n v="751"/>
    <m/>
    <s v="Lietuva"/>
    <s v="Panevėžio r."/>
    <s v="Panevėžio r. Liūdynės kultūros centro Dembavos padalino merginų liaudškų šokių grupė „Levandrėlė“ (0,5)"/>
    <x v="4"/>
    <s v=""/>
    <x v="1"/>
    <s v="III"/>
    <m/>
    <m/>
    <m/>
    <m/>
    <n v="9"/>
    <n v="1"/>
    <m/>
    <n v="10"/>
    <s v="Dainora Venslovienė"/>
    <s v="Kolektyvo vadovas"/>
    <n v="867721104"/>
    <s v="dainave@inbox.lt "/>
    <m/>
    <s v=""/>
    <m/>
    <m/>
    <m/>
    <m/>
    <m/>
    <m/>
    <m/>
    <m/>
    <m/>
    <m/>
    <m/>
    <m/>
    <m/>
    <s v=""/>
    <s v=""/>
    <m/>
    <m/>
    <m/>
    <m/>
    <m/>
    <m/>
    <m/>
    <m/>
    <s v=""/>
    <s v=""/>
    <m/>
    <m/>
    <s v=""/>
    <m/>
    <s v=""/>
    <s v=""/>
    <s v=""/>
  </r>
  <r>
    <n v="752"/>
    <m/>
    <s v="Lietuva"/>
    <s v="Panevėžio r."/>
    <s v="Panevėžio r. Liūdynės kultūros centro Dembavos padalino pagyvenusiųjų liaudiškų šokių grupė „Svaja“"/>
    <x v="4"/>
    <s v=""/>
    <x v="0"/>
    <s v="II"/>
    <m/>
    <m/>
    <m/>
    <m/>
    <n v="19"/>
    <n v="1"/>
    <m/>
    <n v="20"/>
    <s v="Dainora Venslovienė"/>
    <s v="Kolektyvo vadovas"/>
    <n v="867721104"/>
    <s v="dainave@inbox.lt "/>
    <m/>
    <s v=""/>
    <m/>
    <m/>
    <m/>
    <m/>
    <m/>
    <m/>
    <m/>
    <m/>
    <m/>
    <m/>
    <m/>
    <m/>
    <m/>
    <s v=""/>
    <s v=""/>
    <m/>
    <m/>
    <m/>
    <m/>
    <m/>
    <m/>
    <m/>
    <m/>
    <s v=""/>
    <s v=""/>
    <m/>
    <m/>
    <s v=""/>
    <m/>
    <s v=""/>
    <s v=""/>
    <s v=""/>
  </r>
  <r>
    <n v="753"/>
    <m/>
    <s v="Lietuva"/>
    <s v="Panevėžio r."/>
    <s v="Panevėžio r. Liūdynės kultūros centro Velžio padalinio ir Velžio gimnazijos jaunių liaudiškų šokių grupė „Kupolėlė“"/>
    <x v="4"/>
    <s v=""/>
    <x v="1"/>
    <s v="II"/>
    <m/>
    <m/>
    <m/>
    <m/>
    <n v="19"/>
    <n v="1"/>
    <m/>
    <n v="20"/>
    <s v="Jonas Marcinevičius"/>
    <s v="Kolektyvo vadovas"/>
    <n v="861144742"/>
    <s v="jonas.marcink@gmail.com"/>
    <m/>
    <s v=""/>
    <m/>
    <m/>
    <m/>
    <m/>
    <m/>
    <m/>
    <m/>
    <m/>
    <m/>
    <m/>
    <m/>
    <m/>
    <m/>
    <s v=""/>
    <s v=""/>
    <m/>
    <m/>
    <m/>
    <m/>
    <m/>
    <m/>
    <m/>
    <m/>
    <s v=""/>
    <s v=""/>
    <m/>
    <m/>
    <s v=""/>
    <m/>
    <s v=""/>
    <s v=""/>
    <s v=""/>
  </r>
  <r>
    <n v="754"/>
    <m/>
    <s v="Lietuva"/>
    <s v="Panevėžio r."/>
    <s v="Panevėžio r. Smilgių kultūros centro jaunimo liaudiškų šokių grupė"/>
    <x v="4"/>
    <s v=""/>
    <x v="1"/>
    <s v="II"/>
    <m/>
    <m/>
    <m/>
    <m/>
    <n v="18"/>
    <n v="1"/>
    <m/>
    <n v="19"/>
    <s v="Nijolė Vidžiūtė"/>
    <s v="Kolektyvo vadovas"/>
    <n v="867426127"/>
    <s v="vidliole@gmail.com"/>
    <m/>
    <s v=""/>
    <m/>
    <m/>
    <m/>
    <m/>
    <m/>
    <m/>
    <m/>
    <m/>
    <m/>
    <m/>
    <m/>
    <m/>
    <m/>
    <s v=""/>
    <s v=""/>
    <m/>
    <m/>
    <m/>
    <m/>
    <m/>
    <m/>
    <m/>
    <m/>
    <s v=""/>
    <s v=""/>
    <m/>
    <m/>
    <s v=""/>
    <m/>
    <s v=""/>
    <s v=""/>
    <s v=""/>
  </r>
  <r>
    <n v="755"/>
    <m/>
    <s v="Lietuva"/>
    <s v="Panevėžio r."/>
    <s v="Panevėžio r. Smilgių kultūros centro vyresniųjų liaudiškų šokių grupė „Smilgė“"/>
    <x v="4"/>
    <s v=""/>
    <x v="0"/>
    <s v="I"/>
    <m/>
    <m/>
    <m/>
    <m/>
    <n v="18"/>
    <n v="1"/>
    <m/>
    <n v="19"/>
    <s v="Nijolė Vidžiūtė"/>
    <s v="Kolektyvo vadovas"/>
    <n v="867426127"/>
    <s v="vidliole@gmail.com"/>
    <m/>
    <s v=""/>
    <m/>
    <m/>
    <m/>
    <m/>
    <m/>
    <m/>
    <m/>
    <m/>
    <m/>
    <m/>
    <m/>
    <m/>
    <m/>
    <s v=""/>
    <s v=""/>
    <m/>
    <m/>
    <m/>
    <m/>
    <m/>
    <m/>
    <m/>
    <m/>
    <s v=""/>
    <s v=""/>
    <m/>
    <m/>
    <s v=""/>
    <m/>
    <s v=""/>
    <s v=""/>
    <s v=""/>
  </r>
  <r>
    <n v="756"/>
    <m/>
    <s v="Lietuva"/>
    <s v="Panevėžio r."/>
    <s v="Panevėžio r. Krekenavos kultūros centro mėgėjų teatras „Avilys“"/>
    <x v="5"/>
    <s v="suaugusiųjų teatras"/>
    <x v="0"/>
    <s v="II"/>
    <m/>
    <m/>
    <m/>
    <m/>
    <n v="14"/>
    <n v="1"/>
    <m/>
    <n v="15"/>
    <s v="Miranda Vaitkevičienė"/>
    <s v="Kolektyvo vadovas"/>
    <n v="861647723"/>
    <s v="krekenavoskc@gmail.com"/>
    <m/>
    <s v=""/>
    <m/>
    <m/>
    <m/>
    <m/>
    <m/>
    <m/>
    <m/>
    <m/>
    <m/>
    <m/>
    <m/>
    <m/>
    <m/>
    <s v=""/>
    <n v="15"/>
    <m/>
    <m/>
    <m/>
    <m/>
    <m/>
    <m/>
    <m/>
    <m/>
    <s v=""/>
    <s v=""/>
    <m/>
    <m/>
    <s v=""/>
    <m/>
    <s v=""/>
    <s v=""/>
    <s v=""/>
  </r>
  <r>
    <n v="757"/>
    <m/>
    <s v="Lietuva"/>
    <s v="Panevėžio r."/>
    <s v="Panevėžio r. Paįstrio kultūros centro vaikų ir jaunimo teatras ,,Skruzdėlė''"/>
    <x v="5"/>
    <s v="vaikų / jaunimo teatras"/>
    <x v="1"/>
    <s v="II"/>
    <m/>
    <m/>
    <m/>
    <m/>
    <n v="10"/>
    <n v="1"/>
    <m/>
    <n v="11"/>
    <s v="Daiva Kiršgalvienė"/>
    <s v="Kolektyvo vadovas"/>
    <s v="8671 99478"/>
    <s v="paistriokc@gmail.com"/>
    <m/>
    <s v=""/>
    <m/>
    <m/>
    <m/>
    <m/>
    <m/>
    <m/>
    <m/>
    <m/>
    <m/>
    <m/>
    <m/>
    <m/>
    <m/>
    <s v=""/>
    <n v="11"/>
    <m/>
    <m/>
    <m/>
    <m/>
    <m/>
    <m/>
    <m/>
    <m/>
    <s v=""/>
    <s v=""/>
    <m/>
    <m/>
    <s v=""/>
    <m/>
    <s v=""/>
    <s v=""/>
    <s v=""/>
  </r>
  <r>
    <n v="758"/>
    <m/>
    <s v="Lietuva"/>
    <s v="Panevėžio r."/>
    <s v="Panevėžio r. Ėriškių kultūros centro pučiamųjų orkestras „Ėriškių brass“"/>
    <x v="6"/>
    <s v=""/>
    <x v="1"/>
    <m/>
    <m/>
    <m/>
    <m/>
    <m/>
    <n v="17"/>
    <n v="1"/>
    <m/>
    <n v="18"/>
    <s v="Vilma Aleknavičiūtė"/>
    <s v="Kolektyvo vadovas"/>
    <s v="8 671 87679"/>
    <m/>
    <m/>
    <s v=""/>
    <m/>
    <m/>
    <m/>
    <m/>
    <m/>
    <m/>
    <m/>
    <m/>
    <m/>
    <m/>
    <m/>
    <m/>
    <m/>
    <s v=""/>
    <s v=""/>
    <m/>
    <m/>
    <m/>
    <m/>
    <m/>
    <m/>
    <m/>
    <m/>
    <s v=""/>
    <s v=""/>
    <m/>
    <m/>
    <s v=""/>
    <m/>
    <s v=""/>
    <s v=""/>
    <s v=""/>
  </r>
  <r>
    <n v="759"/>
    <m/>
    <s v="Lietuva"/>
    <s v="Panevėžio r."/>
    <s v="Panevėžio r. Krekenavos kultūros centro pučiamųjų orkestro „Naujarodžių varis“ choreografinė grupė, choreografinės grupės „Gremik“ ir „Padaužos“"/>
    <x v="6"/>
    <s v=""/>
    <x v="1"/>
    <s v="IV"/>
    <m/>
    <m/>
    <m/>
    <m/>
    <n v="18"/>
    <n v="1"/>
    <m/>
    <n v="19"/>
    <s v="Saulius Buitvydas"/>
    <s v="Kolektyvo vadovas"/>
    <s v="868759897,  863802912"/>
    <s v="krekenavoskc@gmail.com"/>
    <m/>
    <s v=""/>
    <m/>
    <m/>
    <m/>
    <m/>
    <m/>
    <m/>
    <m/>
    <m/>
    <m/>
    <m/>
    <m/>
    <m/>
    <m/>
    <s v=""/>
    <s v=""/>
    <m/>
    <m/>
    <m/>
    <m/>
    <m/>
    <m/>
    <m/>
    <m/>
    <s v=""/>
    <s v=""/>
    <m/>
    <m/>
    <s v=""/>
    <m/>
    <s v=""/>
    <s v=""/>
    <s v=""/>
  </r>
  <r>
    <n v="760"/>
    <m/>
    <s v="Lietuva"/>
    <s v="Panevėžio r."/>
    <s v="Panevėžio r. Liūdynės kultūros centro orkestras „Vaikystės vėjas“"/>
    <x v="6"/>
    <s v=""/>
    <x v="1"/>
    <s v="III"/>
    <m/>
    <m/>
    <m/>
    <m/>
    <n v="16"/>
    <n v="1"/>
    <m/>
    <n v="17"/>
    <s v="Vidas Dulkė"/>
    <s v="Kolektyvo vadovas"/>
    <s v="8682 18155"/>
    <s v="liudyneskc@gmail.com"/>
    <m/>
    <s v=""/>
    <m/>
    <m/>
    <m/>
    <m/>
    <m/>
    <m/>
    <m/>
    <m/>
    <m/>
    <m/>
    <m/>
    <m/>
    <m/>
    <s v=""/>
    <s v=""/>
    <m/>
    <m/>
    <m/>
    <m/>
    <m/>
    <m/>
    <m/>
    <m/>
    <s v=""/>
    <s v=""/>
    <m/>
    <m/>
    <s v=""/>
    <m/>
    <s v=""/>
    <s v=""/>
    <s v=""/>
  </r>
  <r>
    <n v="761"/>
    <m/>
    <s v="Lietuva"/>
    <s v="Panevėžio r."/>
    <s v="Panevėžio r. muzikos mokyklos pučiamųjų orkestras ir choreografinė grupė"/>
    <x v="6"/>
    <s v=""/>
    <x v="1"/>
    <s v="III"/>
    <m/>
    <m/>
    <m/>
    <m/>
    <n v="32"/>
    <n v="2"/>
    <m/>
    <n v="34"/>
    <s v="Kęstutis Plančiūnas"/>
    <s v="Kolektyvo vadovas"/>
    <s v="8 614 51 343"/>
    <s v="kplanciunas@gmail.com"/>
    <s v="Kęstutis Plančiūnas, orkestro vadovas,  Renata Rekašienė , choreografinės grupės vadovė"/>
    <s v=""/>
    <m/>
    <m/>
    <m/>
    <m/>
    <m/>
    <m/>
    <m/>
    <m/>
    <m/>
    <m/>
    <m/>
    <m/>
    <m/>
    <s v=""/>
    <s v=""/>
    <m/>
    <m/>
    <m/>
    <m/>
    <m/>
    <m/>
    <m/>
    <m/>
    <s v=""/>
    <s v=""/>
    <m/>
    <m/>
    <s v=""/>
    <m/>
    <s v=""/>
    <s v=""/>
    <s v=""/>
  </r>
  <r>
    <n v="762"/>
    <m/>
    <s v="Lietuva"/>
    <s v="Panevėžio r."/>
    <s v="Panevėžio r. Naujamiesčio kultūros centro - Dailės galerijos pučiamųjų instrumentų orkestras „Aukštyn“ ir orkestro choreografinė grupė, choreografinė grupė „Don't stop“"/>
    <x v="6"/>
    <s v=""/>
    <x v="1"/>
    <s v="I"/>
    <m/>
    <m/>
    <m/>
    <m/>
    <n v="72"/>
    <n v="3"/>
    <m/>
    <n v="75"/>
    <s v="Remigijus Vilys"/>
    <s v="Kolektyvo vadovas"/>
    <s v="868603215,         8-45-586953"/>
    <s v="remigijus.vilys@panrs.lt,  revoliucija@gmail.com"/>
    <s v="Remigijus Vilys , orkestro vadovas ir orkestro choreografė Ugne Zanevičiute Audejava,  Asta Saikauskienė  choreografinės grupės „Don't stop“  vadovė"/>
    <s v=""/>
    <m/>
    <m/>
    <m/>
    <m/>
    <m/>
    <m/>
    <m/>
    <m/>
    <m/>
    <m/>
    <m/>
    <m/>
    <m/>
    <s v=""/>
    <s v=""/>
    <m/>
    <m/>
    <m/>
    <m/>
    <m/>
    <m/>
    <m/>
    <m/>
    <s v=""/>
    <s v=""/>
    <m/>
    <m/>
    <s v=""/>
    <m/>
    <s v=""/>
    <s v=""/>
    <s v=""/>
  </r>
  <r>
    <n v="763"/>
    <m/>
    <s v="Lietuva"/>
    <s v="Panevėžio r."/>
    <s v="Panevėžio r. Paįstrio kultūros centro jungtinis vaikų  ir jaunimo orkestras"/>
    <x v="6"/>
    <s v=""/>
    <x v="2"/>
    <s v="III"/>
    <m/>
    <m/>
    <m/>
    <m/>
    <n v="25"/>
    <n v="2"/>
    <m/>
    <n v="27"/>
    <s v="Vilmantas Vapsva"/>
    <s v="Kolektyvo vadovas"/>
    <n v="868580879"/>
    <s v="sklepucini@gmail.com"/>
    <s v="Vilmantas Vapsva, orkestro vadovas, Ignė Navagruckaitė , orkestro vadovė"/>
    <s v=""/>
    <m/>
    <m/>
    <m/>
    <m/>
    <m/>
    <m/>
    <m/>
    <m/>
    <m/>
    <m/>
    <m/>
    <m/>
    <m/>
    <s v=""/>
    <s v=""/>
    <m/>
    <m/>
    <m/>
    <m/>
    <m/>
    <m/>
    <m/>
    <m/>
    <s v=""/>
    <s v=""/>
    <m/>
    <m/>
    <s v=""/>
    <m/>
    <s v=""/>
    <s v=""/>
    <s v=""/>
  </r>
  <r>
    <n v="764"/>
    <m/>
    <s v="Lietuva"/>
    <s v="Panevėžio r."/>
    <s v="Panevėžio r. Raguvos kultūros centro pučiamųjų orkestras „Ragas“"/>
    <x v="6"/>
    <s v=""/>
    <x v="1"/>
    <s v="IV"/>
    <m/>
    <m/>
    <m/>
    <m/>
    <n v="18"/>
    <n v="1"/>
    <m/>
    <n v="19"/>
    <s v="Vytautas Mažeika"/>
    <s v="Kolektyvo vadovas"/>
    <s v="8652 68895"/>
    <s v="vyt.mazeika@gmail.com"/>
    <m/>
    <s v=""/>
    <m/>
    <m/>
    <m/>
    <m/>
    <m/>
    <m/>
    <m/>
    <m/>
    <m/>
    <m/>
    <m/>
    <m/>
    <m/>
    <s v=""/>
    <s v=""/>
    <m/>
    <m/>
    <m/>
    <m/>
    <m/>
    <m/>
    <m/>
    <m/>
    <s v=""/>
    <s v=""/>
    <m/>
    <m/>
    <s v=""/>
    <m/>
    <s v=""/>
    <s v=""/>
    <s v=""/>
  </r>
  <r>
    <n v="765"/>
    <m/>
    <s v="Lietuva"/>
    <s v="Panevėžio r."/>
    <s v="Panevėžio r. Ramygalos kultūros centro pučiamųjų orkestras „Remmangalen“"/>
    <x v="6"/>
    <s v=""/>
    <x v="1"/>
    <s v="III"/>
    <m/>
    <m/>
    <m/>
    <m/>
    <n v="10"/>
    <n v="1"/>
    <m/>
    <n v="11"/>
    <s v="Laimutis Raziūnas"/>
    <s v="Kolektyvo vadovas"/>
    <n v="867179924"/>
    <s v="laimutisraziunas@gmail.com"/>
    <m/>
    <s v=""/>
    <m/>
    <m/>
    <m/>
    <m/>
    <m/>
    <m/>
    <m/>
    <m/>
    <m/>
    <m/>
    <m/>
    <m/>
    <m/>
    <s v=""/>
    <s v=""/>
    <m/>
    <m/>
    <m/>
    <m/>
    <m/>
    <m/>
    <m/>
    <m/>
    <s v=""/>
    <s v=""/>
    <m/>
    <m/>
    <s v=""/>
    <m/>
    <s v=""/>
    <s v=""/>
    <s v=""/>
  </r>
  <r>
    <n v="766"/>
    <m/>
    <s v="Lietuva"/>
    <s v="Panevėžio r."/>
    <s v="Panevėžio r. Šilagalio kultūros centro pučiamųjų orkestras „Sklepučini“"/>
    <x v="6"/>
    <s v=""/>
    <x v="1"/>
    <s v="I"/>
    <m/>
    <m/>
    <m/>
    <m/>
    <n v="38"/>
    <n v="2"/>
    <m/>
    <n v="40"/>
    <s v="Vilmantas Vapsva"/>
    <s v="Kolektyvo vadovas"/>
    <n v="868580879"/>
    <s v="sklepucini@gmail.com"/>
    <s v="Vilmantas Vapsva, orkestro vadovas,  Asta Janušonienė, choreografinės grupės vadovė"/>
    <s v=""/>
    <m/>
    <m/>
    <m/>
    <m/>
    <m/>
    <m/>
    <m/>
    <m/>
    <m/>
    <m/>
    <m/>
    <m/>
    <m/>
    <s v=""/>
    <s v=""/>
    <m/>
    <m/>
    <m/>
    <m/>
    <m/>
    <m/>
    <m/>
    <m/>
    <s v=""/>
    <s v=""/>
    <m/>
    <m/>
    <s v=""/>
    <m/>
    <s v=""/>
    <s v=""/>
    <s v=""/>
  </r>
  <r>
    <n v="767"/>
    <m/>
    <s v="Lietuva"/>
    <s v="Panevėžio r."/>
    <s v="Panevėžio r. Smilgių kultūros centro Perekšlių padalinio pučiamųjų orkestras „Saulutė“"/>
    <x v="6"/>
    <s v=""/>
    <x v="1"/>
    <s v="I"/>
    <m/>
    <m/>
    <m/>
    <m/>
    <n v="30"/>
    <n v="1"/>
    <m/>
    <n v="31"/>
    <s v="Ligita Bilevičienė"/>
    <s v="Kolektyvo vadovas"/>
    <n v="861486705"/>
    <s v="ligitabil@gmail.com"/>
    <m/>
    <s v=""/>
    <m/>
    <m/>
    <m/>
    <m/>
    <m/>
    <m/>
    <m/>
    <m/>
    <m/>
    <m/>
    <m/>
    <m/>
    <m/>
    <s v=""/>
    <s v=""/>
    <m/>
    <m/>
    <m/>
    <m/>
    <m/>
    <m/>
    <m/>
    <m/>
    <s v=""/>
    <s v=""/>
    <m/>
    <m/>
    <s v=""/>
    <m/>
    <s v=""/>
    <s v=""/>
    <s v=""/>
  </r>
  <r>
    <n v="768"/>
    <m/>
    <s v="Lietuva"/>
    <s v="Panevėžio r."/>
    <s v="Panevėžio rajono Miežiškių kultūros centro moterų vokalinis ansamblis „Raskila“  "/>
    <x v="9"/>
    <s v="moterų vokalinis ansbl."/>
    <x v="0"/>
    <s v="I"/>
    <m/>
    <m/>
    <m/>
    <m/>
    <n v="9"/>
    <n v="1"/>
    <m/>
    <n v="10"/>
    <s v="  Lina Kairytė"/>
    <s v="Kolektyvo vadovas"/>
    <s v="8 615 41581    8-45 599217"/>
    <s v="kairyte.lina@gmail.com_x000a_mieziskiukc@gmail.com_x000a_"/>
    <m/>
    <s v=""/>
    <m/>
    <m/>
    <m/>
    <m/>
    <m/>
    <m/>
    <m/>
    <m/>
    <m/>
    <m/>
    <m/>
    <m/>
    <m/>
    <s v=""/>
    <s v=""/>
    <m/>
    <m/>
    <m/>
    <m/>
    <m/>
    <m/>
    <m/>
    <m/>
    <s v=""/>
    <s v=""/>
    <m/>
    <m/>
    <s v=""/>
    <m/>
    <s v=""/>
    <s v=""/>
    <s v=""/>
  </r>
  <r>
    <n v="769"/>
    <m/>
    <s v="Lietuva"/>
    <s v="Pasvalio r."/>
    <s v="Pasvalio kultūros centro mišrus choras"/>
    <x v="0"/>
    <s v="senjorų choras"/>
    <x v="0"/>
    <s v="IV"/>
    <m/>
    <m/>
    <m/>
    <m/>
    <n v="34"/>
    <n v="1"/>
    <m/>
    <n v="35"/>
    <s v="Elena Kereilytė"/>
    <s v="Kolektyvo vadovas"/>
    <n v="37068628932"/>
    <s v="kultura@pasvalys.lt"/>
    <m/>
    <s v=""/>
    <m/>
    <m/>
    <m/>
    <m/>
    <m/>
    <m/>
    <m/>
    <m/>
    <m/>
    <m/>
    <m/>
    <m/>
    <m/>
    <s v=""/>
    <s v=""/>
    <m/>
    <m/>
    <m/>
    <m/>
    <m/>
    <m/>
    <m/>
    <m/>
    <s v=""/>
    <s v=""/>
    <m/>
    <m/>
    <s v=""/>
    <m/>
    <s v=""/>
    <s v=""/>
    <s v=""/>
  </r>
  <r>
    <n v="770"/>
    <m/>
    <s v="Lietuva"/>
    <s v="Pasvalio r."/>
    <s v="Pasvalio mišrus choras"/>
    <x v="0"/>
    <s v="suaugusiųjų mišrus choras"/>
    <x v="0"/>
    <s v="II"/>
    <m/>
    <m/>
    <m/>
    <m/>
    <n v="44"/>
    <n v="1"/>
    <m/>
    <n v="45"/>
    <s v="Rimvydas Mitkus"/>
    <s v="Kolektyvo vadovas"/>
    <s v="8-696-14134"/>
    <s v="rimvydas10@gmail.com"/>
    <m/>
    <s v=""/>
    <m/>
    <m/>
    <m/>
    <m/>
    <m/>
    <m/>
    <m/>
    <m/>
    <m/>
    <m/>
    <m/>
    <m/>
    <m/>
    <s v=""/>
    <s v=""/>
    <m/>
    <m/>
    <m/>
    <m/>
    <m/>
    <m/>
    <m/>
    <m/>
    <s v=""/>
    <s v=""/>
    <m/>
    <m/>
    <s v=""/>
    <m/>
    <s v=""/>
    <s v=""/>
    <s v=""/>
  </r>
  <r>
    <n v="771"/>
    <m/>
    <s v="Lietuva"/>
    <s v="Pasvalio r."/>
    <s v="Pasvalio muzikos mokyklos jaunių choras"/>
    <x v="0"/>
    <s v="jaunių choras"/>
    <x v="1"/>
    <s v="III"/>
    <m/>
    <m/>
    <m/>
    <m/>
    <n v="49"/>
    <n v="1"/>
    <m/>
    <n v="50"/>
    <s v="Rimvydas Mitkus"/>
    <s v="Kolektyvo vadovas"/>
    <s v="8-696-14134"/>
    <s v="rimvydas10@gmail.com"/>
    <m/>
    <s v=""/>
    <m/>
    <m/>
    <m/>
    <m/>
    <m/>
    <m/>
    <m/>
    <m/>
    <m/>
    <m/>
    <m/>
    <m/>
    <m/>
    <s v=""/>
    <s v=""/>
    <m/>
    <m/>
    <m/>
    <m/>
    <m/>
    <m/>
    <m/>
    <m/>
    <s v=""/>
    <s v=""/>
    <m/>
    <m/>
    <s v=""/>
    <m/>
    <s v=""/>
    <s v=""/>
    <s v=""/>
  </r>
  <r>
    <n v="772"/>
    <m/>
    <s v="Lietuva"/>
    <s v="Pasvalio r."/>
    <s v="Pasvalio Petro Vileišio gimnazijos jaunimo mišrus  choras"/>
    <x v="0"/>
    <s v="moksleivių mišrus choras"/>
    <x v="1"/>
    <s v="III"/>
    <m/>
    <m/>
    <m/>
    <m/>
    <n v="30"/>
    <n v="1"/>
    <m/>
    <n v="31"/>
    <s v="Dalia Baniulienė"/>
    <s v="Kolektyvo vadovas"/>
    <n v="861674156"/>
    <s v="baniuliene.d@gmail.com"/>
    <m/>
    <s v=""/>
    <m/>
    <m/>
    <m/>
    <m/>
    <m/>
    <m/>
    <m/>
    <m/>
    <m/>
    <m/>
    <m/>
    <m/>
    <m/>
    <s v=""/>
    <s v=""/>
    <m/>
    <m/>
    <m/>
    <m/>
    <m/>
    <m/>
    <m/>
    <m/>
    <s v=""/>
    <s v=""/>
    <m/>
    <m/>
    <s v=""/>
    <m/>
    <s v=""/>
    <s v=""/>
    <s v=""/>
  </r>
  <r>
    <n v="773"/>
    <m/>
    <s v="Lietuva"/>
    <s v="Pasvalio r."/>
    <s v="Pasvalio kultūros centro folkloro ansamblis&quot;Rags&quot;"/>
    <x v="1"/>
    <s v=""/>
    <x v="0"/>
    <m/>
    <m/>
    <m/>
    <m/>
    <m/>
    <n v="23"/>
    <n v="1"/>
    <m/>
    <n v="24"/>
    <s v="Daiva Adamkavičienė"/>
    <s v="Kolektyvo vadovas"/>
    <n v="37065649089"/>
    <s v="daivaetno@gmail.com"/>
    <m/>
    <n v="24"/>
    <m/>
    <m/>
    <m/>
    <m/>
    <m/>
    <m/>
    <m/>
    <m/>
    <m/>
    <m/>
    <m/>
    <m/>
    <m/>
    <s v=""/>
    <s v=""/>
    <m/>
    <m/>
    <m/>
    <m/>
    <m/>
    <m/>
    <m/>
    <m/>
    <s v=""/>
    <s v=""/>
    <m/>
    <m/>
    <s v=""/>
    <m/>
    <s v=""/>
    <s v=""/>
    <s v=""/>
  </r>
  <r>
    <n v="774"/>
    <m/>
    <s v="Lietuva"/>
    <s v="Pasvalio r."/>
    <s v="Pasvalio kultūros centro Nairių skyriaus folkloro ansamblis"/>
    <x v="1"/>
    <s v=""/>
    <x v="0"/>
    <m/>
    <m/>
    <m/>
    <m/>
    <m/>
    <n v="7"/>
    <n v="1"/>
    <m/>
    <n v="8"/>
    <s v="Renata Kaziliūnienė"/>
    <s v="Kolektyvo vadovas"/>
    <n v="37065241774"/>
    <s v="renata.kaziliuniene@gmail.com"/>
    <m/>
    <n v="8"/>
    <m/>
    <m/>
    <m/>
    <m/>
    <m/>
    <m/>
    <m/>
    <m/>
    <m/>
    <m/>
    <m/>
    <m/>
    <m/>
    <s v=""/>
    <s v=""/>
    <m/>
    <m/>
    <m/>
    <m/>
    <m/>
    <m/>
    <m/>
    <m/>
    <s v=""/>
    <s v=""/>
    <m/>
    <m/>
    <s v=""/>
    <m/>
    <s v=""/>
    <s v=""/>
    <s v=""/>
  </r>
  <r>
    <n v="775"/>
    <m/>
    <s v="Lietuva"/>
    <s v="Pasvalio r."/>
    <s v="Pasvalio kultūros centro Raubonių skyriaus folkloro ansamblis &quot;Tatula&quot;"/>
    <x v="1"/>
    <s v=""/>
    <x v="0"/>
    <m/>
    <m/>
    <m/>
    <m/>
    <m/>
    <n v="16"/>
    <n v="1"/>
    <m/>
    <n v="17"/>
    <s v="Gražina Paškevičienė"/>
    <s v="Kolektyvo vadovas"/>
    <n v="37067216887"/>
    <s v="grazina.paskeviciene@gmail.com "/>
    <m/>
    <n v="17"/>
    <m/>
    <m/>
    <m/>
    <m/>
    <m/>
    <m/>
    <m/>
    <m/>
    <m/>
    <m/>
    <m/>
    <m/>
    <m/>
    <s v=""/>
    <s v=""/>
    <m/>
    <m/>
    <m/>
    <m/>
    <m/>
    <m/>
    <m/>
    <m/>
    <s v=""/>
    <s v=""/>
    <m/>
    <m/>
    <s v=""/>
    <m/>
    <s v=""/>
    <s v=""/>
    <s v=""/>
  </r>
  <r>
    <n v="776"/>
    <m/>
    <s v="Lietuva"/>
    <s v="Pasvalio r."/>
    <s v="Pasvalio kultūros centro Raubonių skyriaus vaikų folkloro ansamblis"/>
    <x v="1"/>
    <s v=""/>
    <x v="1"/>
    <s v=""/>
    <m/>
    <m/>
    <m/>
    <m/>
    <n v="13"/>
    <n v="1"/>
    <m/>
    <n v="14"/>
    <s v="Lidija Zagorskienė"/>
    <s v="Kolektyvo vadovas"/>
    <s v="8(451)34340"/>
    <s v="kultura@pasvalys.lt"/>
    <m/>
    <n v="14"/>
    <m/>
    <m/>
    <m/>
    <m/>
    <m/>
    <m/>
    <m/>
    <m/>
    <m/>
    <m/>
    <m/>
    <m/>
    <m/>
    <s v=""/>
    <s v=""/>
    <m/>
    <m/>
    <m/>
    <m/>
    <m/>
    <m/>
    <m/>
    <m/>
    <s v=""/>
    <s v=""/>
    <m/>
    <m/>
    <s v=""/>
    <m/>
    <s v=""/>
    <s v=""/>
    <s v=""/>
  </r>
  <r>
    <n v="777"/>
    <m/>
    <s v="Lietuva"/>
    <s v="Pasvalio r."/>
    <s v="Pasvalio kultūros centro Valakėlių skyriaus vaikų folkloro ansamblis"/>
    <x v="1"/>
    <s v=""/>
    <x v="1"/>
    <m/>
    <m/>
    <m/>
    <m/>
    <m/>
    <n v="26"/>
    <n v="1"/>
    <m/>
    <n v="27"/>
    <s v="Albertas Bartašius"/>
    <s v="Kolektyvo vadovas"/>
    <n v="869956726"/>
    <s v="dambrelis@gmail.com"/>
    <m/>
    <n v="27"/>
    <m/>
    <m/>
    <m/>
    <m/>
    <m/>
    <m/>
    <m/>
    <m/>
    <m/>
    <m/>
    <m/>
    <m/>
    <m/>
    <s v=""/>
    <s v=""/>
    <m/>
    <m/>
    <m/>
    <m/>
    <m/>
    <m/>
    <m/>
    <m/>
    <s v=""/>
    <s v=""/>
    <m/>
    <m/>
    <s v=""/>
    <m/>
    <s v=""/>
    <s v=""/>
    <s v=""/>
  </r>
  <r>
    <n v="778"/>
    <m/>
    <s v="Lietuva"/>
    <s v="Pasvalio r."/>
    <s v="Pasvalio Petro Vileišio gimnazijos fokloro klubas &quot;Uzbonėls&quot;"/>
    <x v="1"/>
    <s v=""/>
    <x v="1"/>
    <s v=""/>
    <m/>
    <m/>
    <m/>
    <m/>
    <n v="20"/>
    <n v="1"/>
    <m/>
    <n v="21"/>
    <m/>
    <s v="Kolektyvo vadovas"/>
    <m/>
    <m/>
    <m/>
    <n v="21"/>
    <m/>
    <m/>
    <m/>
    <m/>
    <m/>
    <m/>
    <m/>
    <m/>
    <m/>
    <m/>
    <m/>
    <m/>
    <m/>
    <s v=""/>
    <s v=""/>
    <m/>
    <m/>
    <m/>
    <m/>
    <m/>
    <m/>
    <m/>
    <m/>
    <s v=""/>
    <s v=""/>
    <m/>
    <m/>
    <s v=""/>
    <m/>
    <s v=""/>
    <s v=""/>
    <s v=""/>
  </r>
  <r>
    <n v="779"/>
    <m/>
    <s v="Lietuva"/>
    <s v="Pasvalio r."/>
    <s v="Pasvalio r. Joniškėlio Gabrielės Petkevičaitės-Bitės gimnazijos vaikų folkloro ansamblis &quot;Linelis&quot;"/>
    <x v="1"/>
    <s v=""/>
    <x v="1"/>
    <m/>
    <m/>
    <m/>
    <m/>
    <m/>
    <n v="14"/>
    <n v="1"/>
    <m/>
    <n v="15"/>
    <s v="Daiva Adamkavičienė"/>
    <s v="Kolektyvo vadovas"/>
    <n v="37065649089"/>
    <s v="daivaetno@gmail.com"/>
    <m/>
    <n v="15"/>
    <m/>
    <m/>
    <m/>
    <m/>
    <m/>
    <m/>
    <m/>
    <m/>
    <m/>
    <m/>
    <m/>
    <m/>
    <m/>
    <s v=""/>
    <s v=""/>
    <m/>
    <m/>
    <m/>
    <m/>
    <m/>
    <m/>
    <m/>
    <m/>
    <s v=""/>
    <s v=""/>
    <m/>
    <m/>
    <s v=""/>
    <m/>
    <s v=""/>
    <s v=""/>
    <s v=""/>
  </r>
  <r>
    <n v="780"/>
    <m/>
    <s v="Lietuva"/>
    <s v="Pasvalio r."/>
    <s v="Pasvalio r. Narteikių darželio - mokyklos &quot;Linelis&quot; vaikų folkloro ansamblis"/>
    <x v="1"/>
    <s v=""/>
    <x v="1"/>
    <m/>
    <m/>
    <m/>
    <m/>
    <m/>
    <n v="16"/>
    <n v="1"/>
    <m/>
    <n v="17"/>
    <s v="Daiva Adamkavičienė"/>
    <s v="Kolektyvo vadovas"/>
    <n v="37065649089"/>
    <s v="daivaetno@gmail.com"/>
    <m/>
    <n v="17"/>
    <m/>
    <m/>
    <m/>
    <m/>
    <m/>
    <m/>
    <m/>
    <m/>
    <m/>
    <m/>
    <m/>
    <m/>
    <m/>
    <s v=""/>
    <s v=""/>
    <m/>
    <m/>
    <m/>
    <m/>
    <m/>
    <m/>
    <m/>
    <m/>
    <s v=""/>
    <s v=""/>
    <m/>
    <m/>
    <s v=""/>
    <m/>
    <s v=""/>
    <s v=""/>
    <s v=""/>
  </r>
  <r>
    <n v="781"/>
    <m/>
    <s v="Lietuva"/>
    <s v="Pasvalio r."/>
    <s v="Pasvalio r. Pajiešmenių pagrindinės mokyklos vaikų folkloro ansamblis &quot;Jiešmenėlis&quot;"/>
    <x v="1"/>
    <s v=""/>
    <x v="1"/>
    <m/>
    <m/>
    <m/>
    <m/>
    <m/>
    <n v="16"/>
    <n v="1"/>
    <m/>
    <n v="17"/>
    <s v="Daiva Adamkavičienė"/>
    <s v="Kolektyvo vadovas"/>
    <n v="37065649089"/>
    <s v="daivaetno@gmail.com"/>
    <m/>
    <n v="17"/>
    <m/>
    <m/>
    <m/>
    <m/>
    <m/>
    <m/>
    <m/>
    <m/>
    <m/>
    <m/>
    <m/>
    <m/>
    <m/>
    <s v=""/>
    <s v=""/>
    <m/>
    <m/>
    <m/>
    <m/>
    <m/>
    <m/>
    <m/>
    <m/>
    <s v=""/>
    <s v=""/>
    <m/>
    <m/>
    <s v=""/>
    <m/>
    <s v=""/>
    <s v=""/>
    <s v=""/>
  </r>
  <r>
    <n v="782"/>
    <m/>
    <s v="Lietuva"/>
    <s v="Pasvalio r."/>
    <s v="Pasvalio muzikos mokyklos kanklininkių ansamblis &quot;Levendrėla&quot; "/>
    <x v="2"/>
    <s v="tradicinių kanklių ansamblis"/>
    <x v="1"/>
    <m/>
    <m/>
    <m/>
    <m/>
    <m/>
    <n v="4"/>
    <n v="1"/>
    <m/>
    <n v="5"/>
    <s v="Bronė Petrauskienė"/>
    <s v="Kolektyvo vadovas"/>
    <n v="861009432"/>
    <s v="muzikosm@pasvalys.lt "/>
    <m/>
    <s v=""/>
    <m/>
    <m/>
    <m/>
    <m/>
    <m/>
    <m/>
    <m/>
    <m/>
    <m/>
    <m/>
    <m/>
    <m/>
    <m/>
    <s v=""/>
    <s v=""/>
    <m/>
    <m/>
    <m/>
    <m/>
    <m/>
    <m/>
    <m/>
    <m/>
    <s v=""/>
    <s v=""/>
    <m/>
    <m/>
    <s v=""/>
    <m/>
    <s v=""/>
    <s v=""/>
    <s v=""/>
  </r>
  <r>
    <n v="783"/>
    <m/>
    <s v="Lietuva"/>
    <s v="Pasvalio r."/>
    <s v="Pasvalio kultūros centro liaudiška kapela &quot;Svalia&quot;"/>
    <x v="8"/>
    <s v=""/>
    <x v="0"/>
    <s v="II"/>
    <m/>
    <m/>
    <m/>
    <m/>
    <n v="6"/>
    <n v="1"/>
    <m/>
    <n v="7"/>
    <s v="Stasys Vitonis"/>
    <s v="Kolektyvo vadovas"/>
    <s v="8(451)34340"/>
    <s v="kultura@pasvalys.lt"/>
    <m/>
    <s v=""/>
    <m/>
    <m/>
    <m/>
    <m/>
    <m/>
    <m/>
    <m/>
    <m/>
    <m/>
    <m/>
    <m/>
    <m/>
    <m/>
    <s v=""/>
    <s v=""/>
    <m/>
    <m/>
    <m/>
    <m/>
    <m/>
    <m/>
    <m/>
    <m/>
    <s v=""/>
    <s v=""/>
    <m/>
    <m/>
    <s v=""/>
    <m/>
    <s v=""/>
    <s v=""/>
    <s v=""/>
  </r>
  <r>
    <n v="784"/>
    <m/>
    <s v="Lietuva"/>
    <s v="Pasvalio r."/>
    <s v="Pasvalio kultūros centro Mikoliškio skyriaus liaudiškos muzikos kapela &quot;Apynėlis&quot;"/>
    <x v="8"/>
    <s v=""/>
    <x v="0"/>
    <n v="0"/>
    <m/>
    <m/>
    <m/>
    <m/>
    <n v="6"/>
    <n v="1"/>
    <m/>
    <n v="7"/>
    <s v="Rasa Andžiuvienė"/>
    <s v="Kolektyvo vadovas"/>
    <n v="37065800271"/>
    <m/>
    <m/>
    <s v=""/>
    <m/>
    <m/>
    <m/>
    <m/>
    <m/>
    <m/>
    <m/>
    <m/>
    <m/>
    <m/>
    <m/>
    <m/>
    <m/>
    <s v=""/>
    <s v=""/>
    <m/>
    <m/>
    <m/>
    <m/>
    <m/>
    <m/>
    <m/>
    <m/>
    <s v=""/>
    <s v=""/>
    <m/>
    <m/>
    <s v=""/>
    <m/>
    <s v=""/>
    <s v=""/>
    <s v=""/>
  </r>
  <r>
    <n v="785"/>
    <m/>
    <s v="Lietuva"/>
    <s v="Pasvalio r."/>
    <s v="Pasvalio kultūros centro Vaškų skyriaus liaudiška kapela &quot;Vaškai&quot;"/>
    <x v="8"/>
    <s v=""/>
    <x v="0"/>
    <s v="III"/>
    <m/>
    <m/>
    <m/>
    <m/>
    <n v="7"/>
    <n v="1"/>
    <m/>
    <n v="8"/>
    <s v="Antanas Garalevičius"/>
    <s v="Kolektyvo vadovas"/>
    <s v="8(451)34340"/>
    <s v="kultura@pasvalys.lt"/>
    <m/>
    <s v=""/>
    <m/>
    <m/>
    <m/>
    <m/>
    <m/>
    <m/>
    <m/>
    <m/>
    <m/>
    <m/>
    <m/>
    <m/>
    <m/>
    <s v=""/>
    <s v=""/>
    <m/>
    <m/>
    <m/>
    <m/>
    <m/>
    <m/>
    <m/>
    <m/>
    <s v=""/>
    <s v=""/>
    <m/>
    <m/>
    <s v=""/>
    <m/>
    <s v=""/>
    <s v=""/>
    <s v=""/>
  </r>
  <r>
    <n v="786"/>
    <m/>
    <s v="Lietuva"/>
    <s v="Pasvalio r."/>
    <s v="Pasvalio kultūros centro Joniškėlio skyriaus liudies šokių kolektyvas &quot;Abrūsėlis&quot;"/>
    <x v="4"/>
    <s v=""/>
    <x v="0"/>
    <s v="III"/>
    <m/>
    <m/>
    <m/>
    <m/>
    <n v="18"/>
    <n v="1"/>
    <m/>
    <n v="19"/>
    <s v="Aldona Rapkevičienė"/>
    <s v="Kolektyvo vadovas"/>
    <s v="8(451)34340"/>
    <s v="kultura@pasvalys.lt"/>
    <m/>
    <s v=""/>
    <m/>
    <m/>
    <m/>
    <m/>
    <m/>
    <m/>
    <m/>
    <m/>
    <m/>
    <m/>
    <m/>
    <m/>
    <m/>
    <s v=""/>
    <s v=""/>
    <m/>
    <m/>
    <m/>
    <m/>
    <m/>
    <m/>
    <m/>
    <m/>
    <s v=""/>
    <s v=""/>
    <m/>
    <m/>
    <s v=""/>
    <m/>
    <s v=""/>
    <s v=""/>
    <s v=""/>
  </r>
  <r>
    <n v="787"/>
    <m/>
    <s v="Lietuva"/>
    <s v="Pasvalio r."/>
    <s v="Pasvalio kultūros centro Ustukių skyriaus vyresniųjų liaudiškų šokių grupė ,,Šėltinis&quot;"/>
    <x v="4"/>
    <s v=""/>
    <x v="0"/>
    <s v="II"/>
    <m/>
    <m/>
    <m/>
    <m/>
    <n v="18"/>
    <n v="1"/>
    <m/>
    <n v="19"/>
    <s v="Nida Sakalauskienė"/>
    <s v="Kolektyvo vadovas"/>
    <n v="861625240"/>
    <s v="nida.sakale@gmail.com"/>
    <m/>
    <s v=""/>
    <m/>
    <m/>
    <m/>
    <m/>
    <m/>
    <m/>
    <m/>
    <m/>
    <m/>
    <m/>
    <m/>
    <m/>
    <m/>
    <s v=""/>
    <s v=""/>
    <m/>
    <m/>
    <m/>
    <m/>
    <m/>
    <m/>
    <m/>
    <m/>
    <s v=""/>
    <s v=""/>
    <m/>
    <m/>
    <s v=""/>
    <m/>
    <s v=""/>
    <s v=""/>
    <s v=""/>
  </r>
  <r>
    <n v="788"/>
    <m/>
    <s v="Lietuva"/>
    <s v="Pasvalio r."/>
    <s v="Pasvalio Petro Vileišio gimnazijos jaunimo  liaudiškų šokių grupė ,,Apynėlis&quot;"/>
    <x v="4"/>
    <s v=""/>
    <x v="1"/>
    <s v="II"/>
    <m/>
    <m/>
    <m/>
    <m/>
    <n v="18"/>
    <n v="1"/>
    <m/>
    <n v="19"/>
    <s v="Nida Sakalauskienė"/>
    <s v="Kolektyvo vadovas"/>
    <n v="861625240"/>
    <s v="nida.sakale@gmail.com"/>
    <m/>
    <s v=""/>
    <m/>
    <m/>
    <m/>
    <m/>
    <m/>
    <m/>
    <m/>
    <m/>
    <m/>
    <m/>
    <m/>
    <m/>
    <m/>
    <s v=""/>
    <s v=""/>
    <m/>
    <m/>
    <m/>
    <m/>
    <m/>
    <m/>
    <m/>
    <m/>
    <s v=""/>
    <s v=""/>
    <m/>
    <m/>
    <s v=""/>
    <m/>
    <s v=""/>
    <s v=""/>
    <s v=""/>
  </r>
  <r>
    <n v="789"/>
    <m/>
    <s v="Lietuva"/>
    <s v="Pasvalio r."/>
    <s v="Pasvalio Svalios pagrindinės mokyklos jaunučių liaudiškų šokių grupė"/>
    <x v="4"/>
    <s v=""/>
    <x v="1"/>
    <s v="II"/>
    <m/>
    <m/>
    <m/>
    <m/>
    <n v="18"/>
    <n v="1"/>
    <m/>
    <n v="19"/>
    <s v="Nida Sakalauskienė"/>
    <s v="Kolektyvo vadovas"/>
    <n v="861625240"/>
    <s v="nida.sakale@gmail.com"/>
    <m/>
    <s v=""/>
    <m/>
    <m/>
    <m/>
    <m/>
    <m/>
    <m/>
    <m/>
    <m/>
    <m/>
    <m/>
    <m/>
    <m/>
    <m/>
    <s v=""/>
    <s v=""/>
    <m/>
    <m/>
    <m/>
    <m/>
    <m/>
    <m/>
    <m/>
    <m/>
    <s v=""/>
    <s v=""/>
    <m/>
    <m/>
    <s v=""/>
    <m/>
    <s v=""/>
    <s v=""/>
    <s v=""/>
  </r>
  <r>
    <n v="790"/>
    <m/>
    <s v="Lietuva"/>
    <s v="Pasvalio r."/>
    <s v="Pasvalio kultūros centro Vaikų ir jaunimo teatro studija ir P. Vileišio gimnazijos teatras"/>
    <x v="5"/>
    <s v="vaikų / jaunimo teatras"/>
    <x v="1"/>
    <s v="I"/>
    <m/>
    <m/>
    <m/>
    <m/>
    <n v="24"/>
    <n v="1"/>
    <m/>
    <n v="25"/>
    <s v="Asta Liukpetrienė"/>
    <s v="Kolektyvo vadovas"/>
    <n v="37068229385"/>
    <s v="astaliukpetriene@gmail.com"/>
    <m/>
    <s v=""/>
    <m/>
    <m/>
    <m/>
    <m/>
    <m/>
    <m/>
    <m/>
    <m/>
    <m/>
    <m/>
    <m/>
    <m/>
    <m/>
    <s v=""/>
    <n v="25"/>
    <m/>
    <m/>
    <m/>
    <m/>
    <m/>
    <m/>
    <m/>
    <m/>
    <s v=""/>
    <s v=""/>
    <m/>
    <m/>
    <s v=""/>
    <m/>
    <s v=""/>
    <s v=""/>
    <s v=""/>
  </r>
  <r>
    <n v="791"/>
    <m/>
    <s v="Lietuva"/>
    <s v="Pasvalio r."/>
    <s v="Pasvalio kultūros centro šiuolaikinio šokio &quot;Kosmo&quot; choreografinė grupė prie pučiamųjų orkestro"/>
    <x v="6"/>
    <s v=""/>
    <x v="1"/>
    <m/>
    <m/>
    <m/>
    <m/>
    <m/>
    <n v="12"/>
    <n v="1"/>
    <m/>
    <n v="13"/>
    <s v="Dalia Norvydienė"/>
    <s v="Kolektyvo vadovas"/>
    <n v="37061226453"/>
    <s v="dalenordidiene@gmail.com"/>
    <m/>
    <s v=""/>
    <m/>
    <m/>
    <m/>
    <m/>
    <m/>
    <m/>
    <m/>
    <m/>
    <m/>
    <m/>
    <m/>
    <m/>
    <m/>
    <s v=""/>
    <s v=""/>
    <m/>
    <m/>
    <m/>
    <m/>
    <m/>
    <m/>
    <m/>
    <m/>
    <s v=""/>
    <s v=""/>
    <m/>
    <m/>
    <s v=""/>
    <m/>
    <s v=""/>
    <s v=""/>
    <s v=""/>
  </r>
  <r>
    <n v="792"/>
    <m/>
    <s v="Lietuva"/>
    <s v="Pasvalio r."/>
    <s v="Pasvalio muzikos mokykla"/>
    <x v="6"/>
    <s v=""/>
    <x v="1"/>
    <s v="IV"/>
    <m/>
    <m/>
    <m/>
    <m/>
    <m/>
    <n v="1"/>
    <m/>
    <n v="1"/>
    <s v="Evaldas Kondrotas"/>
    <s v="Kolektyvo vadovas"/>
    <n v="860949204"/>
    <s v="zzajek@gmail.com "/>
    <m/>
    <s v=""/>
    <m/>
    <m/>
    <m/>
    <m/>
    <m/>
    <m/>
    <m/>
    <m/>
    <m/>
    <m/>
    <m/>
    <m/>
    <m/>
    <s v=""/>
    <s v=""/>
    <m/>
    <m/>
    <m/>
    <m/>
    <m/>
    <m/>
    <m/>
    <m/>
    <s v=""/>
    <s v=""/>
    <m/>
    <m/>
    <s v=""/>
    <m/>
    <s v=""/>
    <s v=""/>
    <s v=""/>
  </r>
  <r>
    <n v="793"/>
    <m/>
    <s v="Lietuva"/>
    <s v="Pasvalio r."/>
    <s v="Pasvalio r. Pajiešmenių kaimo pučiamųjų orkestras &quot;Pajiešmenių Brass&quot;"/>
    <x v="6"/>
    <s v=""/>
    <x v="2"/>
    <s v="II"/>
    <m/>
    <m/>
    <m/>
    <m/>
    <n v="17"/>
    <n v="1"/>
    <m/>
    <n v="18"/>
    <m/>
    <s v="Kolektyvo vadovas"/>
    <s v="8 689 55303"/>
    <s v="gandrasunas@info.lt"/>
    <m/>
    <s v=""/>
    <m/>
    <m/>
    <m/>
    <m/>
    <m/>
    <m/>
    <m/>
    <m/>
    <m/>
    <m/>
    <m/>
    <m/>
    <m/>
    <s v=""/>
    <s v=""/>
    <m/>
    <m/>
    <m/>
    <m/>
    <m/>
    <m/>
    <m/>
    <m/>
    <s v=""/>
    <s v=""/>
    <m/>
    <m/>
    <s v=""/>
    <m/>
    <s v=""/>
    <s v=""/>
    <s v=""/>
  </r>
  <r>
    <n v="794"/>
    <m/>
    <s v="Lietuva"/>
    <s v="Plungės r."/>
    <s v="Plungės &quot;Saulės&quot; gimnazijos jaunimo mišrus choras"/>
    <x v="0"/>
    <s v="moksleivių mišrus choras"/>
    <x v="1"/>
    <s v="III"/>
    <m/>
    <m/>
    <m/>
    <m/>
    <n v="35"/>
    <n v="1"/>
    <m/>
    <n v="36"/>
    <s v="Elena Klimienė"/>
    <s v="Kolektyvo vadovas"/>
    <m/>
    <s v="helen2000lt@yahoo.com"/>
    <m/>
    <s v=""/>
    <m/>
    <m/>
    <m/>
    <m/>
    <m/>
    <m/>
    <m/>
    <m/>
    <m/>
    <m/>
    <m/>
    <m/>
    <m/>
    <s v=""/>
    <s v=""/>
    <m/>
    <m/>
    <m/>
    <m/>
    <m/>
    <m/>
    <m/>
    <m/>
    <s v=""/>
    <s v=""/>
    <m/>
    <m/>
    <s v=""/>
    <m/>
    <s v=""/>
    <s v=""/>
    <s v=""/>
  </r>
  <r>
    <n v="795"/>
    <m/>
    <s v="Lietuva"/>
    <s v="Plungės r."/>
    <s v="Plungės kultūros centro kamerinis choras"/>
    <x v="0"/>
    <s v="suaugusiųjų mišrus choras"/>
    <x v="0"/>
    <s v="I"/>
    <m/>
    <m/>
    <m/>
    <m/>
    <n v="25"/>
    <n v="1"/>
    <m/>
    <n v="26"/>
    <s v="Alfonsas Vildžiūnas"/>
    <s v="Kolektyvo vadovas"/>
    <s v="8 616 29588"/>
    <s v="alfavildziunas@gmail.com"/>
    <m/>
    <s v=""/>
    <m/>
    <m/>
    <m/>
    <m/>
    <m/>
    <m/>
    <m/>
    <m/>
    <m/>
    <m/>
    <m/>
    <m/>
    <m/>
    <s v=""/>
    <s v=""/>
    <m/>
    <m/>
    <m/>
    <m/>
    <m/>
    <m/>
    <m/>
    <m/>
    <s v=""/>
    <s v=""/>
    <m/>
    <m/>
    <s v=""/>
    <m/>
    <s v=""/>
    <s v=""/>
    <s v=""/>
  </r>
  <r>
    <n v="796"/>
    <m/>
    <s v="Lietuva"/>
    <s v="Plungės r."/>
    <s v="Plungės Mykolo Oginskio meno mokyklos jaunių choras"/>
    <x v="0"/>
    <s v="jaunių choras"/>
    <x v="1"/>
    <s v="I"/>
    <m/>
    <m/>
    <m/>
    <m/>
    <n v="30"/>
    <n v="3"/>
    <m/>
    <n v="33"/>
    <s v="Irena Bakanauskienė"/>
    <s v="Kolektyvo vadovas"/>
    <s v="8 616 14567"/>
    <s v="irena.bakanauskiene@gmail.com"/>
    <s v="Irena Bakanauskienė, Jurgita Arlauskienė "/>
    <s v=""/>
    <m/>
    <m/>
    <m/>
    <m/>
    <m/>
    <m/>
    <m/>
    <m/>
    <m/>
    <m/>
    <m/>
    <m/>
    <m/>
    <s v=""/>
    <s v=""/>
    <m/>
    <m/>
    <m/>
    <m/>
    <m/>
    <m/>
    <m/>
    <m/>
    <s v=""/>
    <s v=""/>
    <m/>
    <m/>
    <s v=""/>
    <m/>
    <s v=""/>
    <s v=""/>
    <s v=""/>
  </r>
  <r>
    <n v="797"/>
    <m/>
    <s v="Lietuva"/>
    <s v="Plungės r."/>
    <s v="Plungės rajono Kulių vidurinės mokyklos merginų choras"/>
    <x v="0"/>
    <s v="moksleivių merginų choras"/>
    <x v="1"/>
    <s v="II"/>
    <m/>
    <m/>
    <m/>
    <m/>
    <n v="30"/>
    <n v="1"/>
    <m/>
    <n v="31"/>
    <s v="Giedrutė Idzelienė"/>
    <s v="Kolektyvo vadovas"/>
    <s v="8 610 62794"/>
    <s v="giedreid@yahoo.com"/>
    <m/>
    <s v=""/>
    <m/>
    <m/>
    <m/>
    <m/>
    <m/>
    <m/>
    <m/>
    <m/>
    <m/>
    <m/>
    <m/>
    <m/>
    <m/>
    <s v=""/>
    <s v=""/>
    <m/>
    <m/>
    <m/>
    <m/>
    <m/>
    <m/>
    <m/>
    <m/>
    <s v=""/>
    <s v=""/>
    <m/>
    <m/>
    <s v=""/>
    <m/>
    <s v=""/>
    <s v=""/>
    <s v=""/>
  </r>
  <r>
    <n v="798"/>
    <m/>
    <s v="Lietuva"/>
    <s v="Plungės r."/>
    <s v="Plungės rajono Platelių meno mokyklos ir Alsėdžių filialo jungtinis jaunių choras "/>
    <x v="0"/>
    <s v="jaunių choras"/>
    <x v="1"/>
    <s v="II"/>
    <m/>
    <m/>
    <m/>
    <m/>
    <n v="32"/>
    <n v="1"/>
    <m/>
    <n v="33"/>
    <s v="Julija Kačinauskienė"/>
    <s v="Kolektyvo vadovas"/>
    <m/>
    <m/>
    <m/>
    <s v=""/>
    <m/>
    <m/>
    <m/>
    <m/>
    <m/>
    <m/>
    <m/>
    <m/>
    <m/>
    <m/>
    <m/>
    <m/>
    <m/>
    <s v=""/>
    <s v=""/>
    <m/>
    <m/>
    <m/>
    <m/>
    <m/>
    <m/>
    <m/>
    <m/>
    <s v=""/>
    <s v=""/>
    <m/>
    <m/>
    <s v=""/>
    <m/>
    <s v=""/>
    <s v=""/>
    <s v=""/>
  </r>
  <r>
    <n v="799"/>
    <m/>
    <s v="Lietuva"/>
    <s v="Plungės r."/>
    <s v="Plungės rajono Žlibinų kultūros centro moterų choras"/>
    <x v="0"/>
    <s v="moterų choras"/>
    <x v="0"/>
    <s v="III"/>
    <m/>
    <m/>
    <m/>
    <m/>
    <n v="28"/>
    <n v="1"/>
    <m/>
    <n v="29"/>
    <s v="Stefa Stonienė"/>
    <s v="Kolektyvo vadovas"/>
    <n v="867340801"/>
    <m/>
    <m/>
    <s v=""/>
    <m/>
    <m/>
    <m/>
    <m/>
    <m/>
    <m/>
    <m/>
    <m/>
    <m/>
    <m/>
    <m/>
    <m/>
    <m/>
    <s v=""/>
    <s v=""/>
    <m/>
    <m/>
    <m/>
    <m/>
    <m/>
    <m/>
    <m/>
    <m/>
    <s v=""/>
    <s v=""/>
    <m/>
    <m/>
    <s v=""/>
    <m/>
    <s v=""/>
    <s v=""/>
    <s v=""/>
  </r>
  <r>
    <n v="800"/>
    <m/>
    <s v="Lietuva"/>
    <s v="Plungės r."/>
    <s v="Plungės r. Kulių kultūros centro folkloro ansamblis VAISGAMTA"/>
    <x v="1"/>
    <s v=""/>
    <x v="2"/>
    <m/>
    <m/>
    <m/>
    <m/>
    <m/>
    <n v="16"/>
    <n v="2"/>
    <m/>
    <n v="18"/>
    <s v="Mirga Gulbinskienė"/>
    <s v="Kolektyvo vadovas"/>
    <s v="8 686 60915"/>
    <s v="m.gulbinskiene@gmail.com"/>
    <s v="Mirga Gulbinskienė, Audronis Gulbinksis"/>
    <n v="18"/>
    <m/>
    <m/>
    <m/>
    <m/>
    <m/>
    <m/>
    <m/>
    <m/>
    <m/>
    <m/>
    <m/>
    <m/>
    <m/>
    <s v=""/>
    <s v=""/>
    <m/>
    <m/>
    <m/>
    <m/>
    <m/>
    <m/>
    <m/>
    <m/>
    <s v=""/>
    <s v=""/>
    <m/>
    <m/>
    <s v=""/>
    <m/>
    <s v=""/>
    <s v=""/>
    <s v=""/>
  </r>
  <r>
    <n v="801"/>
    <m/>
    <s v="Lietuva"/>
    <s v="Plungės r."/>
    <s v="Plungės r. savivaldybės kultūros centro folkloro ansamblis &quot;Gondinga&quot;"/>
    <x v="1"/>
    <s v=""/>
    <x v="0"/>
    <m/>
    <m/>
    <m/>
    <m/>
    <m/>
    <n v="24"/>
    <n v="1"/>
    <m/>
    <n v="25"/>
    <s v="Dalia Stasikėlienė"/>
    <s v="Kolektyvo vadovas"/>
    <s v="8 682 28509"/>
    <s v="dalefolk@gmail.com"/>
    <m/>
    <n v="25"/>
    <m/>
    <m/>
    <m/>
    <m/>
    <m/>
    <m/>
    <m/>
    <m/>
    <m/>
    <m/>
    <m/>
    <m/>
    <m/>
    <s v=""/>
    <s v=""/>
    <m/>
    <m/>
    <m/>
    <m/>
    <m/>
    <m/>
    <m/>
    <m/>
    <s v=""/>
    <s v=""/>
    <m/>
    <m/>
    <s v=""/>
    <m/>
    <s v=""/>
    <s v=""/>
    <s v=""/>
  </r>
  <r>
    <n v="802"/>
    <m/>
    <s v="Lietuva"/>
    <s v="Plungės r."/>
    <s v="Plungės r. Savivaldybės Šateikių kultūros centro folkloro ansamblis ŠATEIKEE"/>
    <x v="1"/>
    <s v=""/>
    <x v="0"/>
    <m/>
    <m/>
    <m/>
    <m/>
    <m/>
    <n v="15"/>
    <n v="1"/>
    <m/>
    <n v="16"/>
    <s v="Laima Domarkienė"/>
    <s v="Kolektyvo vadovas"/>
    <s v="8 687 59628_x000a_"/>
    <s v="domarkienel@gmail.com"/>
    <m/>
    <n v="16"/>
    <m/>
    <m/>
    <m/>
    <m/>
    <m/>
    <m/>
    <m/>
    <m/>
    <m/>
    <m/>
    <m/>
    <m/>
    <m/>
    <s v=""/>
    <s v=""/>
    <m/>
    <m/>
    <m/>
    <m/>
    <m/>
    <m/>
    <m/>
    <m/>
    <s v=""/>
    <s v=""/>
    <m/>
    <m/>
    <s v=""/>
    <m/>
    <s v=""/>
    <s v=""/>
    <s v=""/>
  </r>
  <r>
    <n v="803"/>
    <m/>
    <s v="Lietuva"/>
    <s v="Plungės r."/>
    <s v="Plungės r. Žemaitijos nacionalinio parko folkloro ansamblis PLATELEE"/>
    <x v="1"/>
    <s v=""/>
    <x v="2"/>
    <m/>
    <m/>
    <m/>
    <m/>
    <m/>
    <n v="30"/>
    <n v="2"/>
    <m/>
    <n v="32"/>
    <s v="Aivaras Alminas"/>
    <s v="Kolektyvo vadovas"/>
    <s v="8 682 12 754"/>
    <s v="aalminas@gmail.com"/>
    <s v="Aivaras Alminas, Aliona Alminienė"/>
    <n v="32"/>
    <m/>
    <m/>
    <m/>
    <m/>
    <m/>
    <m/>
    <m/>
    <m/>
    <m/>
    <m/>
    <m/>
    <m/>
    <m/>
    <s v=""/>
    <s v=""/>
    <m/>
    <m/>
    <m/>
    <m/>
    <m/>
    <m/>
    <m/>
    <m/>
    <s v=""/>
    <s v=""/>
    <m/>
    <m/>
    <s v=""/>
    <m/>
    <s v=""/>
    <s v=""/>
    <s v=""/>
  </r>
  <r>
    <n v="804"/>
    <m/>
    <s v="Lietuva"/>
    <s v="Plungės r."/>
    <s v="Plungės Mykolo Oginskio meno mokyklos kanklininkių ansamblis"/>
    <x v="2"/>
    <s v="kanklių ansamblis"/>
    <x v="1"/>
    <s v="II"/>
    <m/>
    <m/>
    <m/>
    <m/>
    <n v="6"/>
    <n v="1"/>
    <m/>
    <n v="7"/>
    <s v="Irena Urbonienė"/>
    <s v="Kolektyvo vadovas"/>
    <n v="861636717"/>
    <s v="urbonau@gmail.com"/>
    <m/>
    <s v=""/>
    <m/>
    <m/>
    <m/>
    <m/>
    <m/>
    <m/>
    <m/>
    <m/>
    <m/>
    <m/>
    <m/>
    <m/>
    <m/>
    <s v=""/>
    <s v=""/>
    <m/>
    <m/>
    <m/>
    <m/>
    <m/>
    <m/>
    <m/>
    <m/>
    <s v=""/>
    <s v=""/>
    <m/>
    <m/>
    <s v=""/>
    <m/>
    <s v=""/>
    <s v=""/>
    <s v=""/>
  </r>
  <r>
    <n v="805"/>
    <m/>
    <s v="Lietuva"/>
    <s v="Plungės r."/>
    <s v="Plungės kultūros centro liaudiškos muzikos kapela"/>
    <x v="8"/>
    <s v=""/>
    <x v="0"/>
    <s v="I"/>
    <m/>
    <m/>
    <m/>
    <m/>
    <n v="8"/>
    <n v="1"/>
    <m/>
    <n v="9"/>
    <s v="Vidmantas Žilinskas"/>
    <s v="Kolektyvo vadovas"/>
    <s v="8 687 49438"/>
    <s v="v.zilinskas@gmail.com"/>
    <m/>
    <s v=""/>
    <m/>
    <m/>
    <m/>
    <m/>
    <m/>
    <m/>
    <m/>
    <m/>
    <m/>
    <m/>
    <m/>
    <m/>
    <m/>
    <s v=""/>
    <s v=""/>
    <m/>
    <m/>
    <m/>
    <m/>
    <m/>
    <m/>
    <m/>
    <m/>
    <s v=""/>
    <s v=""/>
    <m/>
    <m/>
    <s v=""/>
    <m/>
    <s v=""/>
    <s v=""/>
    <s v=""/>
  </r>
  <r>
    <n v="806"/>
    <m/>
    <s v="Lietuva"/>
    <s v="Plungės r."/>
    <s v="Plungės kultūros centro liaudiškų šokių ansamblio &quot;Suvartukas&quot; jaunimo grupė"/>
    <x v="4"/>
    <s v=""/>
    <x v="1"/>
    <s v="I"/>
    <m/>
    <m/>
    <m/>
    <m/>
    <n v="18"/>
    <n v="1"/>
    <m/>
    <n v="19"/>
    <s v="Ilona Baltikauskaitė"/>
    <s v="Kolektyvo vadovas"/>
    <s v="8 600 10310"/>
    <s v="ilona.baltikauskaite@gmail.com"/>
    <m/>
    <s v=""/>
    <m/>
    <m/>
    <m/>
    <m/>
    <m/>
    <m/>
    <m/>
    <m/>
    <m/>
    <m/>
    <m/>
    <m/>
    <m/>
    <s v=""/>
    <s v=""/>
    <m/>
    <m/>
    <m/>
    <m/>
    <m/>
    <m/>
    <m/>
    <m/>
    <s v=""/>
    <s v=""/>
    <m/>
    <m/>
    <s v=""/>
    <m/>
    <s v=""/>
    <s v=""/>
    <s v=""/>
  </r>
  <r>
    <n v="807"/>
    <m/>
    <s v="Lietuva"/>
    <s v="Plungės r."/>
    <s v="Plungės kultūros centro šokių studijos &quot;Mažasis Suvartukas&quot; jaunučių, jaunių, 2 jaunuolių grupės"/>
    <x v="4"/>
    <s v=""/>
    <x v="1"/>
    <s v="I"/>
    <m/>
    <m/>
    <m/>
    <m/>
    <n v="84"/>
    <n v="1"/>
    <m/>
    <n v="85"/>
    <s v="Ilona Baltikauskaitė"/>
    <s v="Kolektyvo vadovas"/>
    <s v="8 600 10310"/>
    <s v="ilona.baltikauskaite@gmail.com"/>
    <m/>
    <s v=""/>
    <m/>
    <m/>
    <m/>
    <m/>
    <m/>
    <m/>
    <m/>
    <m/>
    <m/>
    <m/>
    <m/>
    <m/>
    <m/>
    <s v=""/>
    <s v=""/>
    <m/>
    <m/>
    <m/>
    <m/>
    <m/>
    <m/>
    <m/>
    <m/>
    <s v=""/>
    <s v=""/>
    <m/>
    <m/>
    <s v=""/>
    <m/>
    <s v=""/>
    <s v=""/>
    <s v=""/>
  </r>
  <r>
    <n v="808"/>
    <m/>
    <s v="Lietuva"/>
    <s v="Plungės r."/>
    <s v="Plungės kultūros centro vaikų ir jaunimo liaudiškų šokių ansamblis &quot;Žirginėliai&quot;"/>
    <x v="4"/>
    <s v=""/>
    <x v="1"/>
    <m/>
    <m/>
    <m/>
    <m/>
    <m/>
    <n v="73"/>
    <n v="2"/>
    <m/>
    <n v="75"/>
    <s v="Sonata Kazlauskytė"/>
    <s v="Kolektyvo vadovas"/>
    <s v="8 615 60914"/>
    <s v="skazlauskyte@yahoo.com"/>
    <s v="Sonata Kazlauskytė - meno vadovė, Eglė Norkevičiūtė - baletmeisterė"/>
    <s v=""/>
    <m/>
    <m/>
    <m/>
    <m/>
    <m/>
    <m/>
    <m/>
    <m/>
    <m/>
    <m/>
    <m/>
    <m/>
    <m/>
    <s v=""/>
    <s v=""/>
    <m/>
    <m/>
    <m/>
    <m/>
    <m/>
    <m/>
    <m/>
    <m/>
    <s v=""/>
    <s v=""/>
    <m/>
    <m/>
    <s v=""/>
    <m/>
    <s v=""/>
    <s v=""/>
    <s v=""/>
  </r>
  <r>
    <n v="809"/>
    <m/>
    <s v="Lietuva"/>
    <s v="Plungės r."/>
    <s v="Plungės r. Žlibinų kultūros centro Liadiškų šokių kolektyvas &quot;Sausdravėlis&quot;"/>
    <x v="4"/>
    <s v=""/>
    <x v="0"/>
    <s v="III"/>
    <m/>
    <m/>
    <m/>
    <m/>
    <n v="18"/>
    <n v="1"/>
    <m/>
    <n v="19"/>
    <s v="Loreta Vaitkutė"/>
    <s v="Kolektyvo vadovas"/>
    <n v="867228082"/>
    <s v="loreta.vaitkute1@gmail.com"/>
    <m/>
    <s v=""/>
    <m/>
    <m/>
    <m/>
    <m/>
    <m/>
    <m/>
    <m/>
    <m/>
    <m/>
    <m/>
    <m/>
    <m/>
    <m/>
    <s v=""/>
    <s v=""/>
    <m/>
    <m/>
    <m/>
    <m/>
    <m/>
    <m/>
    <m/>
    <m/>
    <s v=""/>
    <s v=""/>
    <m/>
    <m/>
    <s v=""/>
    <m/>
    <s v=""/>
    <s v=""/>
    <s v=""/>
  </r>
  <r>
    <n v="810"/>
    <m/>
    <s v="Lietuva"/>
    <s v="Plungės r."/>
    <s v="Plungės r. Žlibinų kultūros centro pagyvenusiųjų liaudiškų šokių grupė &quot;Sausdravėlis&quot;"/>
    <x v="4"/>
    <s v=""/>
    <x v="0"/>
    <m/>
    <m/>
    <m/>
    <m/>
    <m/>
    <n v="18"/>
    <n v="1"/>
    <m/>
    <n v="19"/>
    <m/>
    <s v="Kolektyvo vadovas"/>
    <m/>
    <m/>
    <m/>
    <s v=""/>
    <m/>
    <m/>
    <m/>
    <m/>
    <m/>
    <m/>
    <m/>
    <m/>
    <m/>
    <m/>
    <m/>
    <m/>
    <m/>
    <s v=""/>
    <s v=""/>
    <m/>
    <m/>
    <m/>
    <m/>
    <m/>
    <m/>
    <m/>
    <m/>
    <s v=""/>
    <s v=""/>
    <m/>
    <m/>
    <s v=""/>
    <m/>
    <s v=""/>
    <s v=""/>
    <s v=""/>
  </r>
  <r>
    <n v="811"/>
    <m/>
    <s v="Lietuva"/>
    <s v="Plungės r."/>
    <s v="Plungės kultūros centro vaikų ir jaunimo teatro studija &quot;Saula&quot;"/>
    <x v="5"/>
    <s v="vaikų / jaunimo teatras"/>
    <x v="1"/>
    <s v="I"/>
    <m/>
    <m/>
    <m/>
    <m/>
    <n v="40"/>
    <n v="2"/>
    <m/>
    <n v="42"/>
    <s v="Romas Matulis"/>
    <s v="Kolektyvo vadovas"/>
    <s v="8 687 30484"/>
    <s v="romas.matulis@gmail.com"/>
    <s v="Sigita Matulienė, Romas Matulis"/>
    <s v=""/>
    <m/>
    <m/>
    <m/>
    <m/>
    <m/>
    <m/>
    <m/>
    <m/>
    <m/>
    <m/>
    <m/>
    <m/>
    <m/>
    <s v=""/>
    <n v="42"/>
    <m/>
    <m/>
    <m/>
    <m/>
    <m/>
    <m/>
    <m/>
    <m/>
    <s v=""/>
    <s v=""/>
    <m/>
    <m/>
    <s v=""/>
    <m/>
    <s v=""/>
    <s v=""/>
    <s v=""/>
  </r>
  <r>
    <n v="812"/>
    <m/>
    <s v="Lietuva"/>
    <s v="Plungės r."/>
    <s v="Plungės r. Žemaičių Kalvarijos kultūros centro jaunimo teatras &quot;Vyturys&quot;"/>
    <x v="5"/>
    <s v="vaikų / jaunimo teatras"/>
    <x v="1"/>
    <s v="II"/>
    <m/>
    <m/>
    <m/>
    <m/>
    <n v="12"/>
    <n v="1"/>
    <m/>
    <n v="13"/>
    <s v="Rima Jokubauskienė"/>
    <s v="Kolektyvo vadovas"/>
    <s v="8 616 38202"/>
    <s v="kcrima@plunge.lt"/>
    <m/>
    <s v=""/>
    <m/>
    <m/>
    <m/>
    <m/>
    <m/>
    <m/>
    <m/>
    <m/>
    <m/>
    <m/>
    <m/>
    <m/>
    <m/>
    <s v=""/>
    <n v="13"/>
    <m/>
    <m/>
    <m/>
    <m/>
    <m/>
    <m/>
    <m/>
    <m/>
    <s v=""/>
    <s v=""/>
    <m/>
    <m/>
    <s v=""/>
    <m/>
    <s v=""/>
    <s v=""/>
    <s v=""/>
  </r>
  <r>
    <n v="813"/>
    <m/>
    <s v="Lietuva"/>
    <s v="Plungės r."/>
    <s v="Plungės kultūros centro pučiamųjų instrumentų orkestras ir choreografinė grupė"/>
    <x v="6"/>
    <s v=""/>
    <x v="2"/>
    <s v="II"/>
    <m/>
    <m/>
    <m/>
    <m/>
    <n v="34"/>
    <n v="2"/>
    <m/>
    <n v="36"/>
    <s v="Romas Jasevičius"/>
    <s v="Kolektyvo vadovas"/>
    <s v="8 615 41836"/>
    <s v="romas.jas@gmail.com    sniegexx@gmail.com"/>
    <s v="Romas Jasevičius, orkestro vadovas,  Edita Rimeikytė, choreografinės grupės vadovė"/>
    <s v=""/>
    <m/>
    <m/>
    <m/>
    <m/>
    <m/>
    <m/>
    <m/>
    <m/>
    <m/>
    <m/>
    <m/>
    <m/>
    <m/>
    <s v=""/>
    <s v=""/>
    <m/>
    <m/>
    <m/>
    <m/>
    <m/>
    <m/>
    <m/>
    <m/>
    <s v=""/>
    <s v=""/>
    <m/>
    <m/>
    <s v=""/>
    <m/>
    <s v=""/>
    <s v=""/>
    <s v=""/>
  </r>
  <r>
    <n v="814"/>
    <m/>
    <s v="Lietuva"/>
    <s v="Plungės r."/>
    <s v="Plungės Mykolo Oginskio meno mokyklos pučiamųjų instrumentų orkestras ir choreografinė grupė"/>
    <x v="6"/>
    <s v=""/>
    <x v="1"/>
    <s v="II"/>
    <m/>
    <m/>
    <m/>
    <m/>
    <n v="49"/>
    <n v="3"/>
    <m/>
    <n v="52"/>
    <s v="Artūras Urniežius"/>
    <s v="Kolektyvo vadovas"/>
    <s v="8 686 51030"/>
    <s v="arturas.urniezius@gmail.com"/>
    <s v="Artūras Urniežius, orkestro vadovas,  Romualdas Simonavičius, orkestro vadovas,  Aida Brazeikienė, choreografinės grupės vadovė"/>
    <s v=""/>
    <m/>
    <m/>
    <m/>
    <m/>
    <m/>
    <m/>
    <m/>
    <m/>
    <m/>
    <m/>
    <m/>
    <m/>
    <m/>
    <s v=""/>
    <s v=""/>
    <m/>
    <m/>
    <m/>
    <m/>
    <m/>
    <m/>
    <m/>
    <m/>
    <s v=""/>
    <s v=""/>
    <m/>
    <m/>
    <s v=""/>
    <m/>
    <s v=""/>
    <s v=""/>
    <s v=""/>
  </r>
  <r>
    <n v="815"/>
    <m/>
    <s v="Lietuva"/>
    <s v="Plungės r."/>
    <s v="Plungės r. Platelių meno mokyklos pučiamųjų instrumentų orkestras ir šokėjų grupė"/>
    <x v="6"/>
    <s v=""/>
    <x v="1"/>
    <s v="III"/>
    <m/>
    <m/>
    <m/>
    <m/>
    <n v="50"/>
    <n v="3"/>
    <m/>
    <n v="53"/>
    <s v="Virginijus Valančius"/>
    <s v="Kolektyvo vadovas"/>
    <s v="8 615 67887"/>
    <s v="plateliumm@plunge.lt"/>
    <s v="Virginijus Valančius, orkestro vadovas,  Sandra Jazdauskienė,  Gintaras Valavičius, choreografinės grupės vadovai"/>
    <s v=""/>
    <m/>
    <m/>
    <m/>
    <m/>
    <m/>
    <m/>
    <m/>
    <m/>
    <m/>
    <m/>
    <m/>
    <m/>
    <m/>
    <s v=""/>
    <s v=""/>
    <m/>
    <m/>
    <m/>
    <m/>
    <m/>
    <m/>
    <m/>
    <m/>
    <s v=""/>
    <s v=""/>
    <m/>
    <m/>
    <s v=""/>
    <m/>
    <s v=""/>
    <s v=""/>
    <s v=""/>
  </r>
  <r>
    <n v="816"/>
    <m/>
    <s v="Lietuva"/>
    <s v="Plungės r."/>
    <s v="Plungės kultūros centro vokalinis ansamblis"/>
    <x v="9"/>
    <s v=""/>
    <x v="0"/>
    <m/>
    <m/>
    <m/>
    <m/>
    <m/>
    <n v="17"/>
    <n v="1"/>
    <m/>
    <n v="18"/>
    <s v="Valentina Balčiauskienė"/>
    <s v="Kolektyvo vadovas"/>
    <s v="8 699 47965"/>
    <s v="v.balciauskiene@gmail.com"/>
    <m/>
    <s v=""/>
    <m/>
    <m/>
    <m/>
    <m/>
    <m/>
    <m/>
    <m/>
    <m/>
    <m/>
    <m/>
    <m/>
    <m/>
    <m/>
    <s v=""/>
    <s v=""/>
    <m/>
    <m/>
    <m/>
    <m/>
    <m/>
    <m/>
    <m/>
    <m/>
    <s v=""/>
    <s v=""/>
    <m/>
    <m/>
    <s v=""/>
    <m/>
    <s v=""/>
    <s v=""/>
    <s v=""/>
  </r>
  <r>
    <n v="817"/>
    <m/>
    <s v="Lietuva"/>
    <s v="Prienų r."/>
    <s v="Prienų „Žiburio“ gimnazijos jaunimo mišrus choras"/>
    <x v="0"/>
    <s v="moksleivių mišrus choras"/>
    <x v="1"/>
    <s v="I"/>
    <m/>
    <m/>
    <m/>
    <m/>
    <n v="94"/>
    <n v="1"/>
    <m/>
    <n v="95"/>
    <s v="Roma Ruočkienė"/>
    <s v="Kolektyvo vadovas"/>
    <s v="8-612-02912"/>
    <s v="ruochkute@gmail.com"/>
    <m/>
    <s v=""/>
    <m/>
    <m/>
    <m/>
    <m/>
    <m/>
    <m/>
    <m/>
    <m/>
    <m/>
    <m/>
    <m/>
    <m/>
    <m/>
    <s v=""/>
    <s v=""/>
    <m/>
    <m/>
    <m/>
    <m/>
    <m/>
    <m/>
    <m/>
    <m/>
    <s v=""/>
    <s v=""/>
    <m/>
    <m/>
    <s v=""/>
    <m/>
    <s v=""/>
    <s v=""/>
    <s v=""/>
  </r>
  <r>
    <n v="818"/>
    <m/>
    <s v="Lietuva"/>
    <s v="Prienų r."/>
    <s v="Prienų kultūros ir laisvalaikio centro choras &quot;Šilas&quot;"/>
    <x v="0"/>
    <s v="suaugusiųjų mišrus choras"/>
    <x v="0"/>
    <s v="III"/>
    <m/>
    <m/>
    <m/>
    <m/>
    <n v="28"/>
    <n v="1"/>
    <m/>
    <n v="29"/>
    <s v="Aldona Šyvokienė"/>
    <s v="Kolektyvo vadovas"/>
    <n v="868724993"/>
    <s v="aldonasyvokiene@gmail.com"/>
    <m/>
    <s v=""/>
    <m/>
    <m/>
    <m/>
    <m/>
    <m/>
    <m/>
    <m/>
    <m/>
    <m/>
    <m/>
    <m/>
    <m/>
    <m/>
    <s v=""/>
    <s v=""/>
    <m/>
    <m/>
    <m/>
    <m/>
    <m/>
    <m/>
    <m/>
    <m/>
    <s v=""/>
    <s v=""/>
    <m/>
    <m/>
    <s v=""/>
    <m/>
    <s v=""/>
    <s v=""/>
    <s v=""/>
  </r>
  <r>
    <n v="819"/>
    <m/>
    <s v="Lietuva"/>
    <s v="Prienų r."/>
    <s v="Prienų meno mokyklos jaunių choras"/>
    <x v="0"/>
    <s v="jaunių choras"/>
    <x v="1"/>
    <s v="II"/>
    <m/>
    <m/>
    <m/>
    <m/>
    <n v="44"/>
    <n v="1"/>
    <m/>
    <n v="45"/>
    <s v="Reda Černiauskienė"/>
    <s v="Kolektyvo vadovas"/>
    <s v="8 682 12686"/>
    <s v="redapolo@gmail.com"/>
    <m/>
    <s v=""/>
    <m/>
    <m/>
    <m/>
    <m/>
    <m/>
    <m/>
    <m/>
    <m/>
    <m/>
    <m/>
    <m/>
    <m/>
    <m/>
    <s v=""/>
    <s v=""/>
    <m/>
    <m/>
    <m/>
    <m/>
    <m/>
    <m/>
    <m/>
    <m/>
    <s v=""/>
    <s v=""/>
    <m/>
    <m/>
    <s v=""/>
    <m/>
    <s v=""/>
    <s v=""/>
    <s v=""/>
  </r>
  <r>
    <n v="820"/>
    <m/>
    <s v="Lietuva"/>
    <s v="Prienų r."/>
    <s v="Prienų  r. Jiezno kultūros ir laisvalaikio centro folkloro ansamblis &quot;Jieznelė&quot;"/>
    <x v="1"/>
    <s v=""/>
    <x v="0"/>
    <m/>
    <m/>
    <m/>
    <m/>
    <m/>
    <n v="18"/>
    <n v="1"/>
    <m/>
    <n v="19"/>
    <s v="Ingrida Valentienė"/>
    <s v="Kolektyvo vadovas"/>
    <n v="867655930"/>
    <s v="ingrida1009@gmail.com"/>
    <m/>
    <n v="19"/>
    <m/>
    <m/>
    <m/>
    <m/>
    <m/>
    <m/>
    <m/>
    <m/>
    <m/>
    <m/>
    <m/>
    <m/>
    <m/>
    <s v=""/>
    <s v=""/>
    <m/>
    <m/>
    <m/>
    <m/>
    <m/>
    <m/>
    <m/>
    <m/>
    <s v=""/>
    <s v=""/>
    <m/>
    <m/>
    <s v=""/>
    <m/>
    <s v=""/>
    <s v=""/>
    <s v=""/>
  </r>
  <r>
    <n v="821"/>
    <m/>
    <s v="Lietuva"/>
    <s v="Prienų r."/>
    <s v="Prienų kultūros ir laisvalaikio centro Ašmintos laisvalaikio salės folkloro ansamblis"/>
    <x v="1"/>
    <s v=""/>
    <x v="2"/>
    <s v="III"/>
    <m/>
    <m/>
    <m/>
    <m/>
    <n v="14"/>
    <n v="2"/>
    <m/>
    <n v="16"/>
    <s v="Rima Vilkienė"/>
    <s v="Kolektyvo vadovas"/>
    <n v="868531542"/>
    <s v="vilkiene.rima@gmail.com"/>
    <s v="Rima Vilkienė, Rasa Vaitauskaitė"/>
    <n v="16"/>
    <m/>
    <m/>
    <m/>
    <m/>
    <m/>
    <m/>
    <m/>
    <m/>
    <m/>
    <m/>
    <m/>
    <m/>
    <m/>
    <s v=""/>
    <s v=""/>
    <m/>
    <m/>
    <m/>
    <m/>
    <m/>
    <m/>
    <m/>
    <m/>
    <s v=""/>
    <s v=""/>
    <m/>
    <m/>
    <s v=""/>
    <m/>
    <s v=""/>
    <s v=""/>
    <s v=""/>
  </r>
  <r>
    <n v="822"/>
    <m/>
    <s v="Lietuva"/>
    <s v="Prienų r."/>
    <s v="Prienų kultūros ir laisvalaikio centro folkloro ansamblis &quot;Gija&quot;"/>
    <x v="1"/>
    <s v=""/>
    <x v="0"/>
    <m/>
    <m/>
    <m/>
    <m/>
    <m/>
    <n v="15"/>
    <n v="1"/>
    <m/>
    <n v="16"/>
    <s v="Dalė Zagurskienė"/>
    <s v="Kolektyvo vadovas"/>
    <n v="868501263"/>
    <s v="zdalez@gmaol.com"/>
    <m/>
    <n v="16"/>
    <m/>
    <m/>
    <m/>
    <m/>
    <m/>
    <m/>
    <m/>
    <m/>
    <m/>
    <m/>
    <m/>
    <m/>
    <m/>
    <s v=""/>
    <s v=""/>
    <m/>
    <m/>
    <m/>
    <m/>
    <m/>
    <m/>
    <m/>
    <m/>
    <s v=""/>
    <s v=""/>
    <m/>
    <m/>
    <s v=""/>
    <m/>
    <s v=""/>
    <s v=""/>
    <s v=""/>
  </r>
  <r>
    <n v="823"/>
    <m/>
    <s v="Lietuva"/>
    <s v="Prienų r."/>
    <s v="Prienų kultūros ir laisvalaikio centro Pakuonio laisvalaikio salės folkloro ansamblis &quot;Obelėlė&quot;"/>
    <x v="1"/>
    <s v=""/>
    <x v="2"/>
    <s v=""/>
    <m/>
    <m/>
    <m/>
    <m/>
    <n v="17"/>
    <n v="1"/>
    <m/>
    <n v="18"/>
    <s v="Renata Žibienė"/>
    <s v="Kolektyvo vadovas"/>
    <n v="867012219"/>
    <s v="reneziba@gmail.com"/>
    <m/>
    <n v="18"/>
    <m/>
    <m/>
    <m/>
    <m/>
    <m/>
    <m/>
    <m/>
    <m/>
    <m/>
    <m/>
    <m/>
    <m/>
    <m/>
    <s v=""/>
    <s v=""/>
    <m/>
    <m/>
    <m/>
    <m/>
    <m/>
    <m/>
    <m/>
    <m/>
    <s v=""/>
    <s v=""/>
    <m/>
    <m/>
    <s v=""/>
    <m/>
    <s v=""/>
    <s v=""/>
    <s v=""/>
  </r>
  <r>
    <n v="824"/>
    <m/>
    <s v="Lietuva"/>
    <s v="Prienų r."/>
    <s v="Prienų kultūros ir laisvalaikio centro, Šilavoto laisvalaikio salės folkloro kolektyvas &quot;Akacija&quot;"/>
    <x v="1"/>
    <s v=""/>
    <x v="2"/>
    <s v="III"/>
    <m/>
    <m/>
    <m/>
    <m/>
    <n v="12"/>
    <n v="1"/>
    <m/>
    <n v="13"/>
    <s v="Saulė Blėdienė"/>
    <s v="Kolektyvo vadovas"/>
    <n v="868531578"/>
    <s v="saule0312@gmail.com"/>
    <m/>
    <n v="13"/>
    <m/>
    <m/>
    <m/>
    <m/>
    <m/>
    <m/>
    <m/>
    <m/>
    <m/>
    <m/>
    <m/>
    <m/>
    <m/>
    <s v=""/>
    <s v=""/>
    <m/>
    <m/>
    <m/>
    <m/>
    <m/>
    <m/>
    <m/>
    <m/>
    <s v=""/>
    <s v=""/>
    <m/>
    <m/>
    <s v=""/>
    <m/>
    <s v=""/>
    <s v=""/>
    <s v=""/>
  </r>
  <r>
    <n v="825"/>
    <m/>
    <s v="Lietuva"/>
    <s v="Prienų r."/>
    <s v="Prienų r. Balbieriškio kultūros ir laisvalaikio centro folkloro ansamblis &quot;Dūmė&quot;"/>
    <x v="1"/>
    <s v=""/>
    <x v="2"/>
    <s v="II"/>
    <m/>
    <m/>
    <m/>
    <m/>
    <n v="14"/>
    <n v="2"/>
    <m/>
    <n v="16"/>
    <s v="Dalius Pasaravičius"/>
    <s v="Kolektyvo vadovas"/>
    <n v="869802739"/>
    <s v="dalius@aktv.lt"/>
    <s v="Dalius Pasaravičius, Danguolė Raulinaitytė"/>
    <n v="16"/>
    <m/>
    <m/>
    <m/>
    <m/>
    <m/>
    <m/>
    <m/>
    <m/>
    <m/>
    <m/>
    <m/>
    <m/>
    <m/>
    <s v=""/>
    <s v=""/>
    <m/>
    <m/>
    <m/>
    <m/>
    <m/>
    <m/>
    <m/>
    <m/>
    <s v=""/>
    <s v=""/>
    <m/>
    <m/>
    <s v=""/>
    <m/>
    <s v=""/>
    <s v=""/>
    <s v=""/>
  </r>
  <r>
    <n v="826"/>
    <m/>
    <s v="Lietuva"/>
    <s v="Prienų r."/>
    <s v="Prienų r. Jiezno kultūros ir laisvalaikio centrovaikų folkloro ansamblis &quot;Jieznelė&quot;"/>
    <x v="1"/>
    <s v=""/>
    <x v="1"/>
    <m/>
    <m/>
    <m/>
    <m/>
    <m/>
    <n v="15"/>
    <n v="1"/>
    <m/>
    <n v="16"/>
    <s v="Ingrida Valentienė"/>
    <s v="Kolektyvo vadovas"/>
    <n v="867655930"/>
    <s v="ingrida1009@gmail.com"/>
    <m/>
    <n v="16"/>
    <m/>
    <m/>
    <m/>
    <m/>
    <m/>
    <m/>
    <m/>
    <m/>
    <m/>
    <m/>
    <m/>
    <m/>
    <m/>
    <s v=""/>
    <s v=""/>
    <m/>
    <m/>
    <m/>
    <m/>
    <m/>
    <m/>
    <m/>
    <m/>
    <s v=""/>
    <s v=""/>
    <m/>
    <m/>
    <s v=""/>
    <m/>
    <s v=""/>
    <s v=""/>
    <s v=""/>
  </r>
  <r>
    <n v="827"/>
    <m/>
    <s v="Lietuva"/>
    <s v="Prienų r."/>
    <s v="Prienų r. Stakliškių kultūros ir laisvalaikio centro folkloro ansamblis &quot;Stakliškės&quot;"/>
    <x v="1"/>
    <s v=""/>
    <x v="2"/>
    <m/>
    <m/>
    <m/>
    <m/>
    <m/>
    <n v="20"/>
    <n v="2"/>
    <m/>
    <n v="22"/>
    <s v="Vida Beliukevičienė"/>
    <s v="Kolektyvo vadovas"/>
    <n v="860607099"/>
    <s v="vidabeliukeviciene@gmail.com"/>
    <s v="Vida Beliukevičienė, Akvilė Vervečkaitė"/>
    <n v="22"/>
    <m/>
    <m/>
    <m/>
    <m/>
    <m/>
    <m/>
    <m/>
    <m/>
    <m/>
    <m/>
    <m/>
    <m/>
    <m/>
    <s v=""/>
    <s v=""/>
    <m/>
    <m/>
    <m/>
    <m/>
    <m/>
    <m/>
    <m/>
    <m/>
    <s v=""/>
    <s v=""/>
    <m/>
    <m/>
    <s v=""/>
    <m/>
    <s v=""/>
    <s v=""/>
    <s v=""/>
  </r>
  <r>
    <n v="828"/>
    <m/>
    <s v="Lietuva"/>
    <s v="Prienų r."/>
    <s v="Prienų r. Stakliškių kultūros ir laisvalaikio centro vaikų folkloro kolektyvas"/>
    <x v="1"/>
    <s v=""/>
    <x v="1"/>
    <s v=""/>
    <m/>
    <m/>
    <m/>
    <m/>
    <n v="18"/>
    <n v="1"/>
    <m/>
    <n v="19"/>
    <s v="Jogintas Čepulis"/>
    <s v="Kolektyvo vadovas"/>
    <n v="868566814"/>
    <s v="asta.keblikiene@gmail.com"/>
    <m/>
    <n v="19"/>
    <m/>
    <m/>
    <m/>
    <m/>
    <m/>
    <m/>
    <m/>
    <m/>
    <m/>
    <m/>
    <m/>
    <m/>
    <m/>
    <s v=""/>
    <s v=""/>
    <m/>
    <m/>
    <m/>
    <m/>
    <m/>
    <m/>
    <m/>
    <m/>
    <s v=""/>
    <s v=""/>
    <m/>
    <m/>
    <s v=""/>
    <m/>
    <s v=""/>
    <s v=""/>
    <s v=""/>
  </r>
  <r>
    <n v="829"/>
    <m/>
    <s v="Lietuva"/>
    <s v="Prienų r."/>
    <s v="Prienų r. Veiverių kultūros ir laisvalaikio centro vaikų ir jaunimo folkloro ansamblis&quot;Kankliukai&quot;"/>
    <x v="1"/>
    <s v=""/>
    <x v="1"/>
    <s v=""/>
    <m/>
    <m/>
    <m/>
    <m/>
    <n v="26"/>
    <n v="1"/>
    <m/>
    <n v="27"/>
    <s v="Vilma Pučkienė"/>
    <s v="Kolektyvo vadovas"/>
    <n v="865576961"/>
    <s v="vilma5553@gmail.com"/>
    <m/>
    <n v="27"/>
    <m/>
    <m/>
    <m/>
    <m/>
    <m/>
    <m/>
    <m/>
    <m/>
    <m/>
    <m/>
    <m/>
    <m/>
    <m/>
    <s v=""/>
    <s v=""/>
    <m/>
    <m/>
    <m/>
    <m/>
    <m/>
    <m/>
    <m/>
    <m/>
    <s v=""/>
    <s v=""/>
    <m/>
    <m/>
    <s v=""/>
    <m/>
    <s v=""/>
    <s v=""/>
    <s v=""/>
  </r>
  <r>
    <n v="830"/>
    <m/>
    <s v="Lietuva"/>
    <s v="Prienų r."/>
    <s v="Prienų r. Veiverių kultūros ir laisvalaikio centro Skriaudžių ansamblis&quot;Kanklės&quot;"/>
    <x v="2"/>
    <s v="tradicinių kanklių ansamblis"/>
    <x v="0"/>
    <s v="I"/>
    <m/>
    <m/>
    <m/>
    <m/>
    <n v="17"/>
    <n v="1"/>
    <m/>
    <n v="18"/>
    <s v="Edmundas Gumuliauskas"/>
    <s v="Kolektyvo vadovas"/>
    <n v="865908525"/>
    <s v="edugu47@manopastas.lt"/>
    <m/>
    <s v=""/>
    <m/>
    <m/>
    <m/>
    <m/>
    <m/>
    <m/>
    <m/>
    <m/>
    <m/>
    <m/>
    <m/>
    <m/>
    <m/>
    <s v=""/>
    <s v=""/>
    <m/>
    <m/>
    <m/>
    <m/>
    <m/>
    <m/>
    <m/>
    <m/>
    <s v=""/>
    <s v=""/>
    <m/>
    <m/>
    <s v=""/>
    <m/>
    <s v=""/>
    <s v=""/>
    <s v=""/>
  </r>
  <r>
    <n v="831"/>
    <m/>
    <s v="Lietuva"/>
    <s v="Prienų r."/>
    <s v="Balbieriškio kultūros ir laisvalaikio centro liaudiškos muzikos kapela&quot;Temela&quot;"/>
    <x v="8"/>
    <s v=""/>
    <x v="0"/>
    <n v="0"/>
    <m/>
    <m/>
    <m/>
    <m/>
    <n v="6"/>
    <n v="1"/>
    <m/>
    <n v="7"/>
    <s v="Mindaugas Bartusevičius"/>
    <s v="Kolektyvo vadovas"/>
    <n v="861023294"/>
    <s v="mindaugas.vizitas@gmail.com"/>
    <m/>
    <s v=""/>
    <m/>
    <m/>
    <m/>
    <m/>
    <m/>
    <m/>
    <m/>
    <m/>
    <m/>
    <m/>
    <m/>
    <m/>
    <m/>
    <s v=""/>
    <s v=""/>
    <m/>
    <m/>
    <m/>
    <m/>
    <m/>
    <m/>
    <m/>
    <m/>
    <s v=""/>
    <s v=""/>
    <m/>
    <m/>
    <s v=""/>
    <m/>
    <s v=""/>
    <s v=""/>
    <s v=""/>
  </r>
  <r>
    <n v="832"/>
    <m/>
    <s v="Lietuva"/>
    <s v="Prienų r."/>
    <s v="Prienų kultūros ir laisvalaikio centro dainų ir šokių ansamblio &quot;Trapukas&quot; jaunimo grupė"/>
    <x v="4"/>
    <s v=""/>
    <x v="0"/>
    <s v="II"/>
    <m/>
    <m/>
    <m/>
    <m/>
    <n v="18"/>
    <n v="1"/>
    <m/>
    <n v="19"/>
    <s v="Darius Žilinskas"/>
    <s v="Kolektyvo vadovas"/>
    <n v="868212787"/>
    <s v="trapukas@gmail.com"/>
    <m/>
    <s v=""/>
    <m/>
    <m/>
    <m/>
    <m/>
    <m/>
    <m/>
    <m/>
    <m/>
    <m/>
    <m/>
    <m/>
    <m/>
    <m/>
    <s v=""/>
    <s v=""/>
    <m/>
    <m/>
    <m/>
    <m/>
    <m/>
    <m/>
    <m/>
    <m/>
    <s v=""/>
    <s v=""/>
    <m/>
    <m/>
    <s v=""/>
    <m/>
    <s v=""/>
    <s v=""/>
    <s v=""/>
  </r>
  <r>
    <n v="833"/>
    <m/>
    <s v="Lietuva"/>
    <s v="Prienų r."/>
    <s v="Prienų kultūros ir laisvalaikio centro dainų ir šokių ansamblio &quot;Trapukas&quot; vyresniųjų grupė"/>
    <x v="4"/>
    <s v=""/>
    <x v="0"/>
    <s v="I"/>
    <m/>
    <m/>
    <m/>
    <m/>
    <n v="18"/>
    <n v="1"/>
    <m/>
    <n v="19"/>
    <s v="Darius Žilinskas"/>
    <s v="Kolektyvo vadovas"/>
    <n v="868212787"/>
    <s v="trapukas@gmail.com"/>
    <m/>
    <s v=""/>
    <m/>
    <m/>
    <m/>
    <m/>
    <m/>
    <m/>
    <m/>
    <m/>
    <m/>
    <m/>
    <m/>
    <m/>
    <m/>
    <s v=""/>
    <s v=""/>
    <m/>
    <m/>
    <m/>
    <m/>
    <m/>
    <m/>
    <m/>
    <m/>
    <s v=""/>
    <s v=""/>
    <m/>
    <m/>
    <s v=""/>
    <m/>
    <s v=""/>
    <s v=""/>
    <s v=""/>
  </r>
  <r>
    <n v="834"/>
    <m/>
    <s v="Lietuva"/>
    <s v="Prienų r."/>
    <s v="Prienų kultūros ir laisvalaikio centro pagyvenusiųjų liaudiškų šokių grupė &quot;Vajaunas&quot;"/>
    <x v="4"/>
    <s v=""/>
    <x v="0"/>
    <s v="I"/>
    <m/>
    <m/>
    <m/>
    <m/>
    <n v="18"/>
    <n v="1"/>
    <m/>
    <n v="19"/>
    <s v="Ligita Gediminienė"/>
    <s v="Kolektyvo vadovas"/>
    <n v="861270673"/>
    <s v="vajaunas@gmail.com"/>
    <m/>
    <s v=""/>
    <m/>
    <m/>
    <m/>
    <m/>
    <m/>
    <m/>
    <m/>
    <m/>
    <m/>
    <m/>
    <m/>
    <m/>
    <m/>
    <s v=""/>
    <s v=""/>
    <m/>
    <m/>
    <m/>
    <m/>
    <m/>
    <m/>
    <m/>
    <m/>
    <s v=""/>
    <s v=""/>
    <m/>
    <m/>
    <s v=""/>
    <m/>
    <s v=""/>
    <s v=""/>
    <s v=""/>
  </r>
  <r>
    <n v="835"/>
    <m/>
    <s v="Lietuva"/>
    <s v="Prienų r."/>
    <s v="Prienų r. kaimo bendruomenės &quot;Balbieriškis&quot; vyresniųjų liaudiškų šokių grupė &quot;Ringis&quot;"/>
    <x v="4"/>
    <s v=""/>
    <x v="0"/>
    <s v="I"/>
    <m/>
    <m/>
    <m/>
    <m/>
    <n v="18"/>
    <n v="1"/>
    <m/>
    <n v="19"/>
    <s v="Raimundas Markūnas"/>
    <s v="Kolektyvo vadovas"/>
    <n v="861406525"/>
    <s v="markunas@prienai.lt"/>
    <m/>
    <s v=""/>
    <m/>
    <m/>
    <m/>
    <m/>
    <m/>
    <m/>
    <m/>
    <m/>
    <m/>
    <m/>
    <m/>
    <m/>
    <m/>
    <s v=""/>
    <s v=""/>
    <m/>
    <m/>
    <m/>
    <m/>
    <m/>
    <m/>
    <m/>
    <m/>
    <s v=""/>
    <s v=""/>
    <m/>
    <m/>
    <s v=""/>
    <m/>
    <s v=""/>
    <s v=""/>
    <s v=""/>
  </r>
  <r>
    <n v="836"/>
    <m/>
    <s v="Lietuva"/>
    <s v="Prienų r."/>
    <s v="Prienų r. Veiverių kultūros ir laisvalaikio centro pagyvenusiųjų liaudiškų šokių grupė &quot;Tryptinis&quot;"/>
    <x v="4"/>
    <s v=""/>
    <x v="0"/>
    <s v="III"/>
    <m/>
    <m/>
    <m/>
    <m/>
    <n v="18"/>
    <n v="1"/>
    <m/>
    <n v="19"/>
    <s v="Jadvyga Beikauskienė"/>
    <s v="Kolektyvo vadovas"/>
    <m/>
    <m/>
    <m/>
    <s v=""/>
    <m/>
    <m/>
    <m/>
    <m/>
    <m/>
    <m/>
    <m/>
    <m/>
    <m/>
    <m/>
    <m/>
    <m/>
    <m/>
    <s v=""/>
    <s v=""/>
    <m/>
    <m/>
    <m/>
    <m/>
    <m/>
    <m/>
    <m/>
    <m/>
    <s v=""/>
    <s v=""/>
    <m/>
    <m/>
    <s v=""/>
    <m/>
    <s v=""/>
    <s v=""/>
    <s v=""/>
  </r>
  <r>
    <n v="837"/>
    <m/>
    <s v="Lietuva"/>
    <s v="Prienų r."/>
    <s v="Prienų kultūros ir laisvalaikio centro Naujosios Ūtos laisvalaikio salės mėgėjų teatras"/>
    <x v="5"/>
    <s v="suaugusiųjų teatras"/>
    <x v="0"/>
    <s v="II"/>
    <m/>
    <m/>
    <m/>
    <m/>
    <n v="14"/>
    <n v="2"/>
    <m/>
    <n v="16"/>
    <s v="Virgilijus Kedys"/>
    <s v="Kolektyvo vadovas"/>
    <n v="868771978"/>
    <s v="taxusprienai@gmail.com"/>
    <s v="Anelė Lukjančuk, Virgilijus Kedys "/>
    <s v=""/>
    <m/>
    <m/>
    <m/>
    <m/>
    <m/>
    <m/>
    <m/>
    <m/>
    <m/>
    <m/>
    <m/>
    <m/>
    <m/>
    <s v=""/>
    <n v="16"/>
    <m/>
    <m/>
    <m/>
    <m/>
    <m/>
    <m/>
    <m/>
    <m/>
    <s v=""/>
    <s v=""/>
    <m/>
    <m/>
    <s v=""/>
    <m/>
    <s v=""/>
    <s v=""/>
    <s v=""/>
  </r>
  <r>
    <n v="838"/>
    <m/>
    <s v="Lietuva"/>
    <s v="Prienų r."/>
    <s v="Prienų Žiburio gimnazijos moksleivių teatras"/>
    <x v="5"/>
    <s v=""/>
    <x v="1"/>
    <m/>
    <m/>
    <m/>
    <m/>
    <m/>
    <n v="10"/>
    <n v="1"/>
    <m/>
    <n v="11"/>
    <s v="Alma Vaišnienė"/>
    <s v="Kolektyvo vadovas"/>
    <n v="861034625"/>
    <s v="alma5107@gmail.com"/>
    <m/>
    <s v=""/>
    <m/>
    <m/>
    <m/>
    <m/>
    <m/>
    <m/>
    <m/>
    <m/>
    <m/>
    <m/>
    <m/>
    <m/>
    <m/>
    <s v=""/>
    <n v="11"/>
    <m/>
    <m/>
    <m/>
    <m/>
    <m/>
    <m/>
    <m/>
    <m/>
    <s v=""/>
    <s v=""/>
    <m/>
    <m/>
    <s v=""/>
    <m/>
    <s v=""/>
    <s v=""/>
    <s v=""/>
  </r>
  <r>
    <n v="839"/>
    <m/>
    <s v="Lietuva"/>
    <s v="Prienų r."/>
    <s v="Prienų kultūros ir laisvalaikio centro pučiamųjų orkestro choreografinė grupė"/>
    <x v="6"/>
    <s v=""/>
    <x v="2"/>
    <m/>
    <m/>
    <m/>
    <m/>
    <m/>
    <n v="8"/>
    <n v="1"/>
    <m/>
    <n v="9"/>
    <s v="Ligita Gediminienė"/>
    <s v="Kolektyvo vadovas"/>
    <n v="861270673"/>
    <s v="vajaunas@gmail.com"/>
    <m/>
    <s v=""/>
    <m/>
    <m/>
    <m/>
    <m/>
    <m/>
    <m/>
    <m/>
    <m/>
    <m/>
    <m/>
    <m/>
    <m/>
    <m/>
    <s v=""/>
    <s v=""/>
    <m/>
    <m/>
    <m/>
    <m/>
    <m/>
    <m/>
    <m/>
    <m/>
    <s v=""/>
    <s v=""/>
    <m/>
    <m/>
    <s v=""/>
    <m/>
    <s v=""/>
    <s v=""/>
    <s v=""/>
  </r>
  <r>
    <n v="840"/>
    <m/>
    <s v="Lietuva"/>
    <s v="Radviliškio r."/>
    <s v="Radviliškio kultūros centro mišrus choras"/>
    <x v="0"/>
    <s v="suaugusiųjų mišrus choras"/>
    <x v="0"/>
    <s v="II"/>
    <m/>
    <m/>
    <m/>
    <m/>
    <n v="20"/>
    <n v="2"/>
    <m/>
    <n v="22"/>
    <s v="Kęstutis Pakštas"/>
    <s v="Kolektyvo vadovas"/>
    <s v="8 671 17 422"/>
    <s v="kepaks@gmail.com"/>
    <s v="Kęstutis Pakštas                                        "/>
    <s v=""/>
    <m/>
    <m/>
    <m/>
    <m/>
    <m/>
    <m/>
    <m/>
    <m/>
    <m/>
    <m/>
    <m/>
    <m/>
    <m/>
    <s v=""/>
    <s v=""/>
    <m/>
    <m/>
    <m/>
    <m/>
    <m/>
    <m/>
    <m/>
    <m/>
    <s v=""/>
    <s v=""/>
    <m/>
    <m/>
    <s v=""/>
    <m/>
    <s v=""/>
    <s v=""/>
    <s v=""/>
  </r>
  <r>
    <n v="841"/>
    <m/>
    <s v="Lietuva"/>
    <s v="Radviliškio r."/>
    <s v="Radviliškio kultūros centro politinių kalinių ir tremtinių choras &quot;Versmė&quot;"/>
    <x v="0"/>
    <s v="senjorų choras"/>
    <x v="0"/>
    <s v="IV"/>
    <m/>
    <m/>
    <m/>
    <m/>
    <n v="30"/>
    <n v="1"/>
    <m/>
    <n v="31"/>
    <s v="Laimutė Vaitiekūnienė "/>
    <s v="Kolektyvo vadovas"/>
    <s v="8 613 77 432"/>
    <s v="laimuzika@gmail.com"/>
    <m/>
    <s v=""/>
    <m/>
    <m/>
    <m/>
    <m/>
    <m/>
    <m/>
    <m/>
    <m/>
    <m/>
    <m/>
    <m/>
    <m/>
    <m/>
    <s v=""/>
    <s v=""/>
    <m/>
    <m/>
    <m/>
    <m/>
    <m/>
    <m/>
    <m/>
    <m/>
    <s v=""/>
    <s v=""/>
    <m/>
    <m/>
    <s v=""/>
    <m/>
    <s v=""/>
    <s v=""/>
    <s v=""/>
  </r>
  <r>
    <n v="842"/>
    <m/>
    <s v="Lietuva"/>
    <s v="Radviliškio r."/>
    <s v="Radviliškio muzikos mokyklos jaunių choras"/>
    <x v="0"/>
    <s v="jaunių choras"/>
    <x v="1"/>
    <s v="II"/>
    <m/>
    <m/>
    <m/>
    <m/>
    <n v="50"/>
    <n v="1"/>
    <m/>
    <n v="51"/>
    <s v="Inga Petrauskienė"/>
    <s v="Kolektyvo vadovas"/>
    <s v="8 678 06 955"/>
    <s v="inganukas@gmail.com "/>
    <m/>
    <s v=""/>
    <m/>
    <m/>
    <m/>
    <m/>
    <m/>
    <m/>
    <m/>
    <m/>
    <m/>
    <m/>
    <m/>
    <m/>
    <m/>
    <s v=""/>
    <s v=""/>
    <m/>
    <m/>
    <m/>
    <m/>
    <m/>
    <m/>
    <m/>
    <m/>
    <s v=""/>
    <s v=""/>
    <m/>
    <m/>
    <s v=""/>
    <m/>
    <s v=""/>
    <s v=""/>
    <s v=""/>
  </r>
  <r>
    <n v="843"/>
    <m/>
    <s v="Lietuva"/>
    <s v="Radviliškio r."/>
    <s v="Radviliškio rajono Baisogalos kultūros namų mišrus choras"/>
    <x v="0"/>
    <s v="suaugusiųjų mišrus choras"/>
    <x v="0"/>
    <s v="III"/>
    <m/>
    <m/>
    <m/>
    <m/>
    <n v="22"/>
    <n v="1"/>
    <m/>
    <n v="23"/>
    <s v="Neringa Bernadickienė "/>
    <s v="Kolektyvo vadovas"/>
    <s v="8 677 30535"/>
    <s v="baikult@gmail.com"/>
    <m/>
    <s v=""/>
    <m/>
    <m/>
    <m/>
    <m/>
    <m/>
    <m/>
    <m/>
    <m/>
    <m/>
    <m/>
    <m/>
    <m/>
    <m/>
    <s v=""/>
    <s v=""/>
    <m/>
    <m/>
    <m/>
    <m/>
    <m/>
    <m/>
    <m/>
    <m/>
    <s v=""/>
    <s v=""/>
    <m/>
    <m/>
    <s v=""/>
    <m/>
    <s v=""/>
    <s v=""/>
    <s v=""/>
  </r>
  <r>
    <n v="844"/>
    <m/>
    <s v="Lietuva"/>
    <s v="Radviliškio r."/>
    <s v="Radviliškio rajono Šeduvos kultūros ir amatų centro moterų choras "/>
    <x v="0"/>
    <s v="moterų choras"/>
    <x v="0"/>
    <s v="II"/>
    <m/>
    <m/>
    <m/>
    <m/>
    <n v="22"/>
    <n v="1"/>
    <m/>
    <n v="23"/>
    <s v="Aurelija Meškauskienė"/>
    <s v="Kolektyvo vadovas"/>
    <s v="8 606 10 371"/>
    <s v="aurame@gmail.com"/>
    <m/>
    <s v=""/>
    <m/>
    <m/>
    <m/>
    <m/>
    <m/>
    <m/>
    <m/>
    <m/>
    <m/>
    <m/>
    <m/>
    <m/>
    <m/>
    <s v=""/>
    <s v=""/>
    <m/>
    <m/>
    <m/>
    <m/>
    <m/>
    <m/>
    <m/>
    <m/>
    <s v=""/>
    <s v=""/>
    <m/>
    <m/>
    <s v=""/>
    <m/>
    <s v=""/>
    <s v=""/>
    <s v=""/>
  </r>
  <r>
    <n v="845"/>
    <m/>
    <s v="Lietuva"/>
    <s v="Radviliškio r."/>
    <s v="Radviliškio kultūros centro folkloro ansamblis &quot;Aidija&quot;"/>
    <x v="1"/>
    <s v=""/>
    <x v="0"/>
    <m/>
    <m/>
    <m/>
    <m/>
    <m/>
    <n v="20"/>
    <n v="1"/>
    <m/>
    <n v="21"/>
    <s v="Donatas Stakvilevičius "/>
    <s v="Kolektyvo vadovas"/>
    <s v="8 616 75 187"/>
    <s v="donatasstak@gmail.com"/>
    <m/>
    <n v="21"/>
    <m/>
    <m/>
    <m/>
    <m/>
    <m/>
    <m/>
    <m/>
    <m/>
    <m/>
    <m/>
    <m/>
    <m/>
    <m/>
    <s v=""/>
    <s v=""/>
    <m/>
    <m/>
    <m/>
    <m/>
    <m/>
    <m/>
    <m/>
    <m/>
    <s v=""/>
    <s v=""/>
    <m/>
    <m/>
    <s v=""/>
    <m/>
    <s v=""/>
    <s v=""/>
    <s v=""/>
  </r>
  <r>
    <n v="846"/>
    <m/>
    <s v="Lietuva"/>
    <s v="Radviliškio r."/>
    <s v="Radviliškio r. Baisoglos kultūros namų folkloro ansamblis &quot;Dainoriai&quot;"/>
    <x v="1"/>
    <s v=""/>
    <x v="2"/>
    <m/>
    <m/>
    <m/>
    <m/>
    <m/>
    <n v="23"/>
    <n v="1"/>
    <m/>
    <n v="24"/>
    <s v="Paulius Kablys "/>
    <s v="Kolektyvo vadovas"/>
    <s v="8 645 50717          "/>
    <s v="baikult@gmail.com"/>
    <m/>
    <n v="24"/>
    <m/>
    <m/>
    <m/>
    <m/>
    <m/>
    <m/>
    <m/>
    <m/>
    <m/>
    <m/>
    <m/>
    <m/>
    <m/>
    <s v=""/>
    <s v=""/>
    <m/>
    <m/>
    <m/>
    <m/>
    <m/>
    <m/>
    <m/>
    <m/>
    <s v=""/>
    <s v=""/>
    <m/>
    <m/>
    <s v=""/>
    <m/>
    <s v=""/>
    <s v=""/>
    <s v=""/>
  </r>
  <r>
    <n v="847"/>
    <m/>
    <s v="Lietuva"/>
    <s v="Radviliškio r."/>
    <s v="Radviliškio r. Šeduvos folkoro ansamblis &quot;Šeduva&quot;"/>
    <x v="1"/>
    <s v=""/>
    <x v="2"/>
    <m/>
    <m/>
    <m/>
    <m/>
    <m/>
    <n v="26"/>
    <n v="1"/>
    <m/>
    <n v="27"/>
    <s v="Emilija Brajinskienė "/>
    <s v="Kolektyvo vadovas"/>
    <s v="8 (422) 56 406     "/>
    <m/>
    <m/>
    <n v="27"/>
    <m/>
    <m/>
    <m/>
    <m/>
    <m/>
    <m/>
    <m/>
    <m/>
    <m/>
    <m/>
    <m/>
    <m/>
    <m/>
    <s v=""/>
    <s v=""/>
    <m/>
    <m/>
    <m/>
    <m/>
    <m/>
    <m/>
    <m/>
    <m/>
    <s v=""/>
    <s v=""/>
    <m/>
    <m/>
    <s v=""/>
    <m/>
    <s v=""/>
    <s v=""/>
    <s v=""/>
  </r>
  <r>
    <n v="848"/>
    <m/>
    <s v="Lietuva"/>
    <s v="Radviliškio r."/>
    <s v="Radviliškio muzikos mokyklos kanklių ansamblis"/>
    <x v="2"/>
    <s v="tradicinių kanklių ansamblis"/>
    <x v="1"/>
    <m/>
    <m/>
    <m/>
    <m/>
    <m/>
    <n v="8"/>
    <n v="1"/>
    <m/>
    <n v="9"/>
    <s v="Irena Lipinskienė"/>
    <s v="Kolektyvo vadovas"/>
    <m/>
    <m/>
    <m/>
    <s v=""/>
    <m/>
    <m/>
    <m/>
    <m/>
    <m/>
    <m/>
    <m/>
    <m/>
    <m/>
    <m/>
    <m/>
    <m/>
    <m/>
    <s v=""/>
    <s v=""/>
    <m/>
    <m/>
    <m/>
    <m/>
    <m/>
    <m/>
    <m/>
    <m/>
    <s v=""/>
    <s v=""/>
    <m/>
    <m/>
    <s v=""/>
    <m/>
    <s v=""/>
    <s v=""/>
    <s v=""/>
  </r>
  <r>
    <n v="849"/>
    <m/>
    <s v="Lietuva"/>
    <s v="Radviliškio r."/>
    <s v="Radviliškio m. kultūros centro liaudiška kapela &quot;Radvija&quot;"/>
    <x v="8"/>
    <s v=""/>
    <x v="0"/>
    <s v="II"/>
    <m/>
    <m/>
    <m/>
    <m/>
    <n v="4"/>
    <n v="1"/>
    <m/>
    <n v="5"/>
    <s v="Jūratė Stakvilavičienė "/>
    <s v="Kolektyvo vadovas"/>
    <s v="8 686 67 347 "/>
    <s v="jurayte@gmail.com"/>
    <m/>
    <s v=""/>
    <m/>
    <m/>
    <m/>
    <m/>
    <m/>
    <m/>
    <m/>
    <m/>
    <m/>
    <m/>
    <m/>
    <m/>
    <m/>
    <s v=""/>
    <s v=""/>
    <m/>
    <m/>
    <m/>
    <m/>
    <m/>
    <m/>
    <m/>
    <m/>
    <s v=""/>
    <s v=""/>
    <m/>
    <m/>
    <s v=""/>
    <m/>
    <s v=""/>
    <s v=""/>
    <s v=""/>
  </r>
  <r>
    <n v="850"/>
    <m/>
    <s v="Lietuva"/>
    <s v="Radviliškio r."/>
    <s v="Radviliškio r. Baisoglos kultūros namų  liaudiška kapela &quot;Žvangulis&quot;"/>
    <x v="8"/>
    <s v=""/>
    <x v="2"/>
    <s v="I"/>
    <m/>
    <m/>
    <m/>
    <m/>
    <n v="18"/>
    <n v="1"/>
    <m/>
    <n v="19"/>
    <s v="Vilimas Malinauskas "/>
    <s v="Kolektyvo vadovas"/>
    <s v="8 616 59 072 "/>
    <s v="baikult@gmail.com"/>
    <m/>
    <s v=""/>
    <m/>
    <m/>
    <m/>
    <m/>
    <m/>
    <m/>
    <m/>
    <m/>
    <m/>
    <m/>
    <m/>
    <m/>
    <m/>
    <s v=""/>
    <s v=""/>
    <m/>
    <m/>
    <m/>
    <m/>
    <m/>
    <m/>
    <m/>
    <m/>
    <s v=""/>
    <s v=""/>
    <m/>
    <m/>
    <s v=""/>
    <m/>
    <s v=""/>
    <s v=""/>
    <s v=""/>
  </r>
  <r>
    <n v="851"/>
    <m/>
    <s v="Lietuva"/>
    <s v="Radviliškio r."/>
    <s v="Radviliškio  m. Vaižganto progimnazijos jaunučių liaudiškų šokių grupė &quot;Vaižgantukai&quot;"/>
    <x v="4"/>
    <s v=""/>
    <x v="1"/>
    <s v="II"/>
    <m/>
    <m/>
    <m/>
    <m/>
    <n v="18"/>
    <n v="1"/>
    <m/>
    <n v="19"/>
    <s v="Vida Gilienė"/>
    <s v="Kolektyvo vadovas"/>
    <s v="8 687 90 691"/>
    <s v="vgiliene@yahoo.com"/>
    <m/>
    <s v=""/>
    <m/>
    <m/>
    <m/>
    <m/>
    <m/>
    <m/>
    <m/>
    <m/>
    <m/>
    <m/>
    <m/>
    <m/>
    <m/>
    <s v=""/>
    <s v=""/>
    <m/>
    <m/>
    <m/>
    <m/>
    <m/>
    <m/>
    <m/>
    <m/>
    <s v=""/>
    <s v=""/>
    <m/>
    <m/>
    <s v=""/>
    <m/>
    <s v=""/>
    <s v=""/>
    <s v=""/>
  </r>
  <r>
    <n v="852"/>
    <m/>
    <s v="Lietuva"/>
    <s v="Radviliškio r."/>
    <s v="Radviliškio Gražinos pagrindinės mokyklos jaunių liaudiškų šokių grupė &quot;Gražiniečiai&quot;"/>
    <x v="4"/>
    <s v=""/>
    <x v="1"/>
    <s v="III"/>
    <m/>
    <m/>
    <m/>
    <m/>
    <n v="18"/>
    <n v="1"/>
    <m/>
    <n v="19"/>
    <s v="Valerija Jurgauskienė"/>
    <s v="Kolektyvo vadovas"/>
    <s v="8 686 78 452"/>
    <s v="valerija.jurgauskiene@gmail.com"/>
    <m/>
    <s v=""/>
    <m/>
    <m/>
    <m/>
    <m/>
    <m/>
    <m/>
    <m/>
    <m/>
    <m/>
    <m/>
    <m/>
    <m/>
    <m/>
    <s v=""/>
    <s v=""/>
    <m/>
    <m/>
    <m/>
    <m/>
    <m/>
    <m/>
    <m/>
    <m/>
    <s v=""/>
    <s v=""/>
    <m/>
    <m/>
    <s v=""/>
    <m/>
    <s v=""/>
    <s v=""/>
    <s v=""/>
  </r>
  <r>
    <n v="853"/>
    <m/>
    <s v="Lietuva"/>
    <s v="Radviliškio r."/>
    <s v="Radviliškio Gražinos pagrindinės mokyklos jaunučių liaudiškų šokių grupė &quot;Gražinukai&quot;"/>
    <x v="4"/>
    <s v=""/>
    <x v="1"/>
    <s v="III"/>
    <m/>
    <m/>
    <m/>
    <m/>
    <n v="18"/>
    <n v="1"/>
    <m/>
    <n v="19"/>
    <s v="Valerija Jurgauskienė"/>
    <s v="Kolektyvo vadovas"/>
    <s v="8 686 78 452"/>
    <s v="valerija.jurgauskiene@gmail.com"/>
    <m/>
    <s v=""/>
    <m/>
    <m/>
    <m/>
    <m/>
    <m/>
    <m/>
    <m/>
    <m/>
    <m/>
    <m/>
    <m/>
    <m/>
    <m/>
    <s v=""/>
    <s v=""/>
    <m/>
    <m/>
    <m/>
    <m/>
    <m/>
    <m/>
    <m/>
    <m/>
    <s v=""/>
    <s v=""/>
    <m/>
    <m/>
    <s v=""/>
    <m/>
    <s v=""/>
    <s v=""/>
    <s v=""/>
  </r>
  <r>
    <n v="854"/>
    <m/>
    <s v="Lietuva"/>
    <s v="Radviliškio r."/>
    <s v="Radviliškio m. kultūros centro pagyvenusiųjų liaudiškų šokių grupė &quot;Patrepsėlis&quot;"/>
    <x v="4"/>
    <s v=""/>
    <x v="0"/>
    <s v="II"/>
    <m/>
    <m/>
    <m/>
    <m/>
    <n v="19"/>
    <n v="1"/>
    <m/>
    <n v="20"/>
    <s v="Vida Gilienė"/>
    <s v="Kolektyvo vadovas"/>
    <s v="8 687 90 691"/>
    <s v="vgiliene@yahoo.com"/>
    <m/>
    <s v=""/>
    <m/>
    <m/>
    <m/>
    <m/>
    <m/>
    <m/>
    <m/>
    <m/>
    <m/>
    <m/>
    <m/>
    <m/>
    <m/>
    <s v=""/>
    <s v=""/>
    <m/>
    <m/>
    <m/>
    <m/>
    <m/>
    <m/>
    <m/>
    <m/>
    <s v=""/>
    <s v=""/>
    <m/>
    <m/>
    <s v=""/>
    <m/>
    <s v=""/>
    <s v=""/>
    <s v=""/>
  </r>
  <r>
    <n v="855"/>
    <m/>
    <s v="Lietuva"/>
    <s v="Radviliškio r."/>
    <s v="Radviliškio m. kultūros centro vyresniųjų liaudiškų šokių grupė &quot;Šelmiai&quot;"/>
    <x v="4"/>
    <s v=""/>
    <x v="0"/>
    <s v="II"/>
    <m/>
    <m/>
    <m/>
    <m/>
    <n v="18"/>
    <n v="1"/>
    <m/>
    <n v="19"/>
    <s v="Edmundas Verpetinskas"/>
    <s v="Kolektyvo vadovas"/>
    <s v="8 682 38 020"/>
    <s v="uzbegtuke@gmail.com"/>
    <m/>
    <s v=""/>
    <m/>
    <m/>
    <m/>
    <m/>
    <m/>
    <m/>
    <m/>
    <m/>
    <m/>
    <m/>
    <m/>
    <m/>
    <m/>
    <s v=""/>
    <s v=""/>
    <m/>
    <m/>
    <m/>
    <m/>
    <m/>
    <m/>
    <m/>
    <m/>
    <s v=""/>
    <s v=""/>
    <m/>
    <m/>
    <s v=""/>
    <m/>
    <s v=""/>
    <s v=""/>
    <s v=""/>
  </r>
  <r>
    <n v="856"/>
    <m/>
    <s v="Lietuva"/>
    <s v="Radviliškio r."/>
    <s v="Radviliškio r. Baisogalos kultūros namų jaunučių liaudiškų šokių grupė"/>
    <x v="4"/>
    <s v=""/>
    <x v="1"/>
    <s v="II"/>
    <m/>
    <m/>
    <m/>
    <m/>
    <n v="20"/>
    <n v="1"/>
    <m/>
    <n v="21"/>
    <s v="Jūratė Kačiukevičienė "/>
    <s v="Kolektyvo vadovas"/>
    <s v="8 612 96 172"/>
    <s v="jurkaciuk@gmail.com"/>
    <m/>
    <s v=""/>
    <m/>
    <m/>
    <m/>
    <m/>
    <m/>
    <m/>
    <m/>
    <m/>
    <m/>
    <m/>
    <m/>
    <m/>
    <m/>
    <s v=""/>
    <s v=""/>
    <m/>
    <m/>
    <m/>
    <m/>
    <m/>
    <m/>
    <m/>
    <m/>
    <s v=""/>
    <s v=""/>
    <m/>
    <m/>
    <s v=""/>
    <m/>
    <s v=""/>
    <s v=""/>
    <s v=""/>
  </r>
  <r>
    <n v="857"/>
    <m/>
    <s v="Lietuva"/>
    <s v="Radviliškio r."/>
    <s v="Radviliškio r. Šeduvos gimnazijos  jaunimo liaudiškų šokių grupė"/>
    <x v="4"/>
    <s v=""/>
    <x v="1"/>
    <s v="II"/>
    <m/>
    <m/>
    <m/>
    <m/>
    <n v="20"/>
    <n v="1"/>
    <m/>
    <n v="21"/>
    <s v="Joana Vasiliauskienė"/>
    <s v="Kolektyvo vadovas"/>
    <s v="8 422 56 460"/>
    <s v="rastine@seduva.radviliskis.lm.lt "/>
    <m/>
    <s v=""/>
    <m/>
    <m/>
    <m/>
    <m/>
    <m/>
    <m/>
    <m/>
    <m/>
    <m/>
    <m/>
    <m/>
    <m/>
    <m/>
    <s v=""/>
    <s v=""/>
    <m/>
    <m/>
    <m/>
    <m/>
    <m/>
    <m/>
    <m/>
    <m/>
    <s v=""/>
    <s v=""/>
    <m/>
    <m/>
    <s v=""/>
    <m/>
    <s v=""/>
    <s v=""/>
    <s v=""/>
  </r>
  <r>
    <n v="858"/>
    <m/>
    <s v="Lietuva"/>
    <s v="Radviliškio r."/>
    <s v="Radviliškio Vinco Kudirkos pagrindinės mokyklos jaunių  liaudiškų šokių grupės                         "/>
    <x v="4"/>
    <s v=""/>
    <x v="1"/>
    <s v="II"/>
    <m/>
    <m/>
    <m/>
    <m/>
    <n v="18"/>
    <n v="1"/>
    <m/>
    <n v="19"/>
    <s v="Elena Lesickienė"/>
    <s v="Kolektyvo vadovas"/>
    <s v="8 616 85 645"/>
    <s v="lesickiene.lina@gmail.com"/>
    <m/>
    <s v=""/>
    <m/>
    <m/>
    <m/>
    <m/>
    <m/>
    <m/>
    <m/>
    <m/>
    <m/>
    <m/>
    <m/>
    <m/>
    <m/>
    <s v=""/>
    <s v=""/>
    <m/>
    <m/>
    <m/>
    <m/>
    <m/>
    <m/>
    <m/>
    <m/>
    <s v=""/>
    <s v=""/>
    <m/>
    <m/>
    <s v=""/>
    <m/>
    <s v=""/>
    <s v=""/>
    <s v=""/>
  </r>
  <r>
    <n v="859"/>
    <m/>
    <s v="Lietuva"/>
    <s v="Radviliškio r."/>
    <s v="Radviliškio r. Alksniupių kultūros namų mėgėjų teatras"/>
    <x v="5"/>
    <s v="suaugusiųjų teatras"/>
    <x v="0"/>
    <s v="I"/>
    <m/>
    <m/>
    <m/>
    <m/>
    <n v="19"/>
    <n v="2"/>
    <m/>
    <n v="21"/>
    <s v="Laima Didžbalienė "/>
    <s v="Kolektyvo vadovas"/>
    <s v="8 686 67345"/>
    <s v="dilaima@gmail.com "/>
    <s v="Laima Didžbalienė "/>
    <s v=""/>
    <m/>
    <m/>
    <m/>
    <m/>
    <m/>
    <m/>
    <m/>
    <m/>
    <m/>
    <m/>
    <m/>
    <m/>
    <m/>
    <s v=""/>
    <n v="21"/>
    <m/>
    <m/>
    <m/>
    <m/>
    <m/>
    <m/>
    <m/>
    <m/>
    <s v=""/>
    <s v=""/>
    <m/>
    <m/>
    <s v=""/>
    <m/>
    <s v=""/>
    <s v=""/>
    <s v=""/>
  </r>
  <r>
    <n v="860"/>
    <m/>
    <s v="Lietuva"/>
    <s v="Radviliškio r."/>
    <s v="Radviliškio r. Baisogalos kultūros namų mėgėjų teatras"/>
    <x v="5"/>
    <s v="suaugusiųjų teatras"/>
    <x v="0"/>
    <s v="I"/>
    <m/>
    <m/>
    <m/>
    <m/>
    <n v="15"/>
    <n v="1"/>
    <m/>
    <n v="16"/>
    <s v="Vilija Kaščionienė"/>
    <s v="Kolektyvo vadovas"/>
    <s v="8 612 19 756"/>
    <s v="k.wiliew@gmail.com "/>
    <m/>
    <s v=""/>
    <m/>
    <m/>
    <m/>
    <m/>
    <m/>
    <m/>
    <m/>
    <m/>
    <m/>
    <m/>
    <m/>
    <m/>
    <m/>
    <s v=""/>
    <n v="16"/>
    <m/>
    <m/>
    <m/>
    <m/>
    <m/>
    <m/>
    <m/>
    <m/>
    <s v=""/>
    <s v=""/>
    <m/>
    <m/>
    <s v=""/>
    <m/>
    <s v=""/>
    <s v=""/>
    <s v=""/>
  </r>
  <r>
    <n v="861"/>
    <m/>
    <s v="Lietuva"/>
    <s v="Radviliškio r."/>
    <s v="Radviliškio r. Šeduvos gimnazijos pučiamųjų instrumentų orkestras"/>
    <x v="6"/>
    <s v=""/>
    <x v="1"/>
    <s v="IV"/>
    <m/>
    <m/>
    <m/>
    <m/>
    <n v="24"/>
    <n v="1"/>
    <m/>
    <n v="25"/>
    <s v="Kęstutis Meškauskas"/>
    <s v="Kolektyvo vadovas"/>
    <s v="8 682 33 731 "/>
    <s v="meskauskask@gmail.com"/>
    <m/>
    <s v=""/>
    <m/>
    <m/>
    <m/>
    <m/>
    <m/>
    <m/>
    <m/>
    <m/>
    <m/>
    <m/>
    <m/>
    <m/>
    <m/>
    <s v=""/>
    <s v=""/>
    <m/>
    <m/>
    <m/>
    <m/>
    <m/>
    <m/>
    <m/>
    <m/>
    <s v=""/>
    <s v=""/>
    <m/>
    <m/>
    <s v=""/>
    <m/>
    <s v=""/>
    <s v=""/>
    <s v=""/>
  </r>
  <r>
    <n v="862"/>
    <m/>
    <s v="Lietuva"/>
    <s v="Raseinių r."/>
    <s v="Raseinių  kultūros centro mišrus choras   Šatrija&quot;"/>
    <x v="0"/>
    <s v="suaugusiųjų mišrus choras"/>
    <x v="0"/>
    <s v="III"/>
    <m/>
    <m/>
    <m/>
    <m/>
    <n v="35"/>
    <n v="1"/>
    <m/>
    <n v="36"/>
    <s v="Gražvydas Jegnoras"/>
    <s v="Kolektyvo vadovas"/>
    <n v="861524742"/>
    <s v="grajeg@gmail.com"/>
    <m/>
    <s v=""/>
    <m/>
    <m/>
    <m/>
    <m/>
    <m/>
    <m/>
    <m/>
    <m/>
    <m/>
    <m/>
    <m/>
    <m/>
    <m/>
    <s v=""/>
    <s v=""/>
    <m/>
    <m/>
    <m/>
    <m/>
    <m/>
    <m/>
    <m/>
    <m/>
    <s v=""/>
    <s v=""/>
    <m/>
    <m/>
    <s v=""/>
    <m/>
    <s v=""/>
    <s v=""/>
    <s v=""/>
  </r>
  <r>
    <n v="863"/>
    <m/>
    <s v="Lietuva"/>
    <s v="Raseinių r."/>
    <s v="Raseinių meno mokyklos jaunių choras"/>
    <x v="0"/>
    <s v="jaunių choras"/>
    <x v="1"/>
    <s v="II"/>
    <m/>
    <m/>
    <m/>
    <m/>
    <n v="58"/>
    <n v="3"/>
    <m/>
    <n v="61"/>
    <s v="Giedrė Arlauskienė                    Eugenija Kumpikevičienė Jūratė Daugėlienė,"/>
    <s v="Kolektyvo vadovas"/>
    <s v="868666865           865883612 860162148"/>
    <s v="giedregertruda@gmail.com                                         eugenija.kumpikeviciene@gmail.com"/>
    <s v="Giedrė Arlauskienė,  Eugenija Kumpikevičienė, Jūratė Daugėlienė "/>
    <s v=""/>
    <m/>
    <m/>
    <m/>
    <m/>
    <m/>
    <m/>
    <m/>
    <m/>
    <m/>
    <m/>
    <m/>
    <m/>
    <m/>
    <s v=""/>
    <s v=""/>
    <m/>
    <m/>
    <m/>
    <m/>
    <m/>
    <m/>
    <m/>
    <m/>
    <s v=""/>
    <s v=""/>
    <m/>
    <m/>
    <s v=""/>
    <m/>
    <s v=""/>
    <s v=""/>
    <s v=""/>
  </r>
  <r>
    <n v="864"/>
    <m/>
    <s v="Lietuva"/>
    <s v="Raseinių r."/>
    <s v="Raseinių r. Ariogalos gimnazijos folkloro klubas"/>
    <x v="1"/>
    <s v=""/>
    <x v="1"/>
    <m/>
    <m/>
    <m/>
    <m/>
    <m/>
    <n v="15"/>
    <n v="1"/>
    <m/>
    <n v="16"/>
    <s v="Dobilas Juška"/>
    <s v="Kolektyvo vadovas"/>
    <n v="868393749"/>
    <s v="dobilas@gile.lt"/>
    <m/>
    <n v="16"/>
    <m/>
    <m/>
    <m/>
    <m/>
    <m/>
    <m/>
    <m/>
    <m/>
    <m/>
    <m/>
    <m/>
    <m/>
    <m/>
    <s v=""/>
    <s v=""/>
    <m/>
    <m/>
    <m/>
    <m/>
    <m/>
    <m/>
    <m/>
    <m/>
    <s v=""/>
    <s v=""/>
    <m/>
    <m/>
    <s v=""/>
    <m/>
    <s v=""/>
    <s v=""/>
    <s v=""/>
  </r>
  <r>
    <n v="865"/>
    <m/>
    <s v="Lietuva"/>
    <s v="Raseinių r."/>
    <s v="Raseinių r. kultūros centro folkloro ansamblis ,,Degule&quot;"/>
    <x v="1"/>
    <s v=""/>
    <x v="2"/>
    <m/>
    <m/>
    <m/>
    <m/>
    <m/>
    <n v="12"/>
    <n v="1"/>
    <m/>
    <n v="13"/>
    <s v="Asta Nikžentaitienė"/>
    <s v="Kolektyvo vadovas"/>
    <n v="867406716"/>
    <s v="asta.nikzentaitiene@gmail.com"/>
    <m/>
    <n v="13"/>
    <m/>
    <m/>
    <m/>
    <m/>
    <m/>
    <m/>
    <m/>
    <m/>
    <m/>
    <m/>
    <m/>
    <m/>
    <m/>
    <s v=""/>
    <s v=""/>
    <m/>
    <m/>
    <m/>
    <m/>
    <m/>
    <m/>
    <m/>
    <m/>
    <s v=""/>
    <s v=""/>
    <m/>
    <m/>
    <s v=""/>
    <m/>
    <s v=""/>
    <s v=""/>
    <s v=""/>
  </r>
  <r>
    <n v="866"/>
    <m/>
    <s v="Lietuva"/>
    <s v="Raseinių r."/>
    <s v="Raseinių r. kultūros centro Girkalnio kultūros namų folkloro ansamblis"/>
    <x v="1"/>
    <s v=""/>
    <x v="0"/>
    <m/>
    <m/>
    <m/>
    <m/>
    <m/>
    <n v="16"/>
    <n v="1"/>
    <m/>
    <n v="17"/>
    <s v="Justina Šaulienė"/>
    <s v="Kolektyvo vadovas"/>
    <n v="861835511"/>
    <s v="justinasau@gmail.com"/>
    <m/>
    <n v="17"/>
    <m/>
    <m/>
    <m/>
    <m/>
    <m/>
    <m/>
    <m/>
    <m/>
    <m/>
    <m/>
    <m/>
    <m/>
    <m/>
    <s v=""/>
    <s v=""/>
    <m/>
    <m/>
    <m/>
    <m/>
    <m/>
    <m/>
    <m/>
    <m/>
    <s v=""/>
    <s v=""/>
    <m/>
    <m/>
    <s v=""/>
    <m/>
    <s v=""/>
    <s v=""/>
    <s v=""/>
  </r>
  <r>
    <n v="867"/>
    <m/>
    <s v="Lietuva"/>
    <s v="Raseinių r."/>
    <s v="Raseinių r. kultūros centro Girkalnio kultūros namų vaikų folkloro ansamblis ,,Raseikėlė&quot;"/>
    <x v="1"/>
    <s v=""/>
    <x v="1"/>
    <m/>
    <m/>
    <m/>
    <m/>
    <m/>
    <n v="12"/>
    <n v="1"/>
    <m/>
    <n v="13"/>
    <s v="Justina Šaulienė"/>
    <s v="Kolektyvo vadovas"/>
    <n v="861835511"/>
    <s v="justinasau@gmail.com"/>
    <m/>
    <n v="13"/>
    <m/>
    <m/>
    <m/>
    <m/>
    <m/>
    <m/>
    <m/>
    <m/>
    <m/>
    <m/>
    <m/>
    <m/>
    <m/>
    <s v=""/>
    <s v=""/>
    <m/>
    <m/>
    <m/>
    <m/>
    <m/>
    <m/>
    <m/>
    <m/>
    <s v=""/>
    <s v=""/>
    <m/>
    <m/>
    <s v=""/>
    <m/>
    <s v=""/>
    <s v=""/>
    <s v=""/>
  </r>
  <r>
    <n v="868"/>
    <m/>
    <s v="Lietuva"/>
    <s v="Raseinių r."/>
    <s v="Raseinių r. Kultūros centro Kalnujų folkloro ansamblis ,,Davaina&quot;"/>
    <x v="1"/>
    <s v=""/>
    <x v="2"/>
    <s v=""/>
    <m/>
    <m/>
    <m/>
    <m/>
    <n v="19"/>
    <n v="1"/>
    <m/>
    <n v="20"/>
    <s v="Zita Žemaitienė"/>
    <s v="Kolektyvo vadovas"/>
    <n v="865425431"/>
    <s v="zibenita@gmail.com"/>
    <m/>
    <n v="20"/>
    <m/>
    <m/>
    <m/>
    <m/>
    <m/>
    <m/>
    <m/>
    <m/>
    <m/>
    <m/>
    <m/>
    <m/>
    <m/>
    <s v=""/>
    <s v=""/>
    <m/>
    <m/>
    <m/>
    <m/>
    <m/>
    <m/>
    <m/>
    <m/>
    <s v=""/>
    <s v=""/>
    <m/>
    <m/>
    <s v=""/>
    <m/>
    <s v=""/>
    <s v=""/>
    <s v=""/>
  </r>
  <r>
    <n v="869"/>
    <m/>
    <s v="Lietuva"/>
    <s v="Raseinių r."/>
    <s v="Raseinių r. Kultūros centro liaudiška kapela ,,Dubysa&quot;"/>
    <x v="8"/>
    <s v=""/>
    <x v="0"/>
    <s v="I"/>
    <m/>
    <m/>
    <m/>
    <m/>
    <n v="12"/>
    <n v="1"/>
    <m/>
    <n v="13"/>
    <s v="Gintautas Grigalis"/>
    <s v="Kolektyvo vadovas"/>
    <n v="865075432"/>
    <s v="raseiniumenmok@takas.lt"/>
    <m/>
    <s v=""/>
    <m/>
    <m/>
    <m/>
    <m/>
    <m/>
    <m/>
    <m/>
    <m/>
    <m/>
    <m/>
    <m/>
    <m/>
    <m/>
    <s v=""/>
    <s v=""/>
    <m/>
    <m/>
    <m/>
    <m/>
    <m/>
    <m/>
    <m/>
    <m/>
    <s v=""/>
    <s v=""/>
    <m/>
    <m/>
    <s v=""/>
    <m/>
    <s v=""/>
    <s v=""/>
    <s v=""/>
  </r>
  <r>
    <n v="870"/>
    <m/>
    <s v="Lietuva"/>
    <s v="Raseinių r."/>
    <s v="Raseinių r. kultūros centro Plikių vyresniųjų liaudiškų šokių grupė,,Gynėvė&quot;"/>
    <x v="4"/>
    <s v=""/>
    <x v="0"/>
    <s v="II"/>
    <m/>
    <m/>
    <m/>
    <m/>
    <n v="18"/>
    <n v="1"/>
    <m/>
    <n v="19"/>
    <s v="Laura Marijošienė"/>
    <s v="Kolektyvo vadovas"/>
    <n v="868246688"/>
    <s v="l.marijosiene@gmail.com"/>
    <m/>
    <s v=""/>
    <m/>
    <m/>
    <m/>
    <m/>
    <m/>
    <m/>
    <m/>
    <m/>
    <m/>
    <m/>
    <m/>
    <m/>
    <m/>
    <s v=""/>
    <s v=""/>
    <m/>
    <m/>
    <m/>
    <m/>
    <m/>
    <m/>
    <m/>
    <m/>
    <s v=""/>
    <s v=""/>
    <m/>
    <m/>
    <s v=""/>
    <m/>
    <s v=""/>
    <s v=""/>
    <s v=""/>
  </r>
  <r>
    <n v="871"/>
    <m/>
    <s v="Lietuva"/>
    <s v="Raseinių r."/>
    <s v="Raseinių Šaltinio pagrindinės mokyklos jaunių liaudiškų šokių grupė"/>
    <x v="4"/>
    <s v=""/>
    <x v="1"/>
    <s v="III"/>
    <m/>
    <m/>
    <m/>
    <m/>
    <n v="18"/>
    <n v="1"/>
    <m/>
    <n v="19"/>
    <s v="Rimantas Turčinskas"/>
    <s v="Kolektyvo vadovas"/>
    <n v="860540755"/>
    <s v="r.turcinskas@saltiniomokykla.lt "/>
    <m/>
    <s v=""/>
    <m/>
    <m/>
    <m/>
    <m/>
    <m/>
    <m/>
    <m/>
    <m/>
    <m/>
    <m/>
    <m/>
    <m/>
    <m/>
    <s v=""/>
    <s v=""/>
    <m/>
    <m/>
    <m/>
    <m/>
    <m/>
    <m/>
    <m/>
    <m/>
    <s v=""/>
    <s v=""/>
    <m/>
    <m/>
    <s v=""/>
    <m/>
    <s v=""/>
    <s v=""/>
    <s v=""/>
  </r>
  <r>
    <n v="872"/>
    <m/>
    <s v="Lietuva"/>
    <s v="Raseinių r."/>
    <s v="Raseinių meno mokyklos mokomasis teatras ,,Svajoklis&quot;"/>
    <x v="5"/>
    <s v="vaikų / jaunimo teatras"/>
    <x v="1"/>
    <s v="I"/>
    <m/>
    <m/>
    <m/>
    <m/>
    <n v="23"/>
    <n v="2"/>
    <m/>
    <n v="25"/>
    <s v="Albina Damašauskienė, Akvilė Damašauskaitė"/>
    <s v="Kolektyvo vadovas"/>
    <n v="861529818"/>
    <s v="svajoklioprojektai@gmail.com "/>
    <s v="Albina Damašauskienė, Akvilė Damašauskaitė"/>
    <s v=""/>
    <m/>
    <m/>
    <m/>
    <m/>
    <m/>
    <m/>
    <m/>
    <m/>
    <m/>
    <m/>
    <m/>
    <m/>
    <m/>
    <s v=""/>
    <n v="25"/>
    <m/>
    <m/>
    <m/>
    <m/>
    <m/>
    <m/>
    <m/>
    <m/>
    <s v=""/>
    <s v=""/>
    <m/>
    <m/>
    <s v=""/>
    <m/>
    <s v=""/>
    <s v=""/>
    <s v=""/>
  </r>
  <r>
    <n v="873"/>
    <m/>
    <s v="Lietuva"/>
    <s v="Raseinių r."/>
    <s v="Raseinių r. kultūros centro mėgėjų teatras"/>
    <x v="5"/>
    <s v="suaugusiųjų teatras"/>
    <x v="0"/>
    <s v="I"/>
    <m/>
    <m/>
    <m/>
    <m/>
    <n v="7"/>
    <n v="1"/>
    <m/>
    <n v="8"/>
    <s v="Jolanta Šimaitienė"/>
    <s v="Kolektyvo vadovas"/>
    <n v="861029634"/>
    <s v="vaidmuo@gmail.com"/>
    <m/>
    <s v=""/>
    <m/>
    <m/>
    <m/>
    <m/>
    <m/>
    <m/>
    <m/>
    <m/>
    <m/>
    <m/>
    <m/>
    <m/>
    <m/>
    <s v=""/>
    <n v="8"/>
    <m/>
    <m/>
    <m/>
    <m/>
    <m/>
    <m/>
    <m/>
    <m/>
    <s v=""/>
    <s v=""/>
    <m/>
    <m/>
    <s v=""/>
    <m/>
    <s v=""/>
    <s v=""/>
    <s v=""/>
  </r>
  <r>
    <n v="874"/>
    <m/>
    <s v="Lietuva"/>
    <s v="Raseinių r."/>
    <s v="Raseinių meno mokyklos pučiamųjų instrumentų orkestras ir Raseinių meno mokyklos ir kultūros centro choreografinės grupės"/>
    <x v="6"/>
    <s v=""/>
    <x v="1"/>
    <s v="III"/>
    <m/>
    <m/>
    <m/>
    <m/>
    <n v="57"/>
    <n v="2"/>
    <m/>
    <n v="59"/>
    <s v="Alfonsas Rukas"/>
    <s v="Kolektyvo vadovas"/>
    <n v="860411100"/>
    <s v="alfa.rukas@gmail.com"/>
    <s v="Alfonsas Rukas, orkestro vadovas,  Aušra Jukilaitienė, choreografinių grupių vadovė"/>
    <s v=""/>
    <m/>
    <m/>
    <m/>
    <m/>
    <m/>
    <m/>
    <m/>
    <m/>
    <m/>
    <m/>
    <m/>
    <m/>
    <m/>
    <s v=""/>
    <s v=""/>
    <m/>
    <m/>
    <m/>
    <m/>
    <m/>
    <m/>
    <m/>
    <m/>
    <s v=""/>
    <s v=""/>
    <m/>
    <m/>
    <s v=""/>
    <m/>
    <s v=""/>
    <s v=""/>
    <s v=""/>
  </r>
  <r>
    <n v="875"/>
    <m/>
    <s v="Lietuva"/>
    <s v="Rietavo sav."/>
    <s v="Rietavo Mykolo Kleopo Oginskio meno mokyklos jaunių choras"/>
    <x v="0"/>
    <s v="jaunių choras"/>
    <x v="1"/>
    <s v="II"/>
    <m/>
    <m/>
    <m/>
    <m/>
    <n v="45"/>
    <n v="2"/>
    <m/>
    <n v="47"/>
    <s v="Rita Urniežienė"/>
    <s v="Kolektyvo vadovas"/>
    <s v="8 686 96738"/>
    <s v="r.urnieziene@gmail.com"/>
    <s v="Rita Urniežienė choro vadovė, Vilma Jokubauskaitė choro vadovė"/>
    <s v=""/>
    <m/>
    <m/>
    <m/>
    <m/>
    <m/>
    <m/>
    <m/>
    <m/>
    <m/>
    <m/>
    <m/>
    <m/>
    <m/>
    <s v=""/>
    <s v=""/>
    <m/>
    <m/>
    <m/>
    <m/>
    <m/>
    <m/>
    <m/>
    <m/>
    <s v=""/>
    <s v=""/>
    <m/>
    <m/>
    <s v=""/>
    <m/>
    <s v=""/>
    <s v=""/>
    <s v=""/>
  </r>
  <r>
    <n v="876"/>
    <m/>
    <s v="Lietuva"/>
    <s v="Rietavo sav."/>
    <s v="Rietavo savivaldybės kultūros centro mišrus choras &quot;Jūrava&quot;"/>
    <x v="0"/>
    <s v="suaugusiųjų mišrus choras"/>
    <x v="0"/>
    <s v="III"/>
    <m/>
    <m/>
    <m/>
    <m/>
    <n v="30"/>
    <n v="1"/>
    <m/>
    <n v="31"/>
    <s v="Rita Urniežienė"/>
    <s v="Kolektyvo vadovas"/>
    <s v="8 686 96738"/>
    <s v="r.urnieziene@gmail.com"/>
    <m/>
    <s v=""/>
    <m/>
    <m/>
    <m/>
    <m/>
    <m/>
    <m/>
    <m/>
    <m/>
    <m/>
    <m/>
    <m/>
    <m/>
    <m/>
    <s v=""/>
    <s v=""/>
    <m/>
    <m/>
    <m/>
    <m/>
    <m/>
    <m/>
    <m/>
    <m/>
    <s v=""/>
    <s v=""/>
    <m/>
    <m/>
    <s v=""/>
    <m/>
    <s v=""/>
    <s v=""/>
    <s v=""/>
  </r>
  <r>
    <n v="877"/>
    <m/>
    <s v="Lietuva"/>
    <s v="Rietavo sav."/>
    <s v="Rietavo Mykolo Kleopo Oginskio meno mokyklos kanklininkių ansamblis"/>
    <x v="2"/>
    <s v="kanklių ansamblis"/>
    <x v="1"/>
    <s v="III"/>
    <m/>
    <m/>
    <m/>
    <m/>
    <n v="6"/>
    <n v="1"/>
    <m/>
    <n v="7"/>
    <s v="Jolita Budriuvienė"/>
    <s v="Kolektyvo vadovas"/>
    <s v="8 65057526"/>
    <s v="elzebu@gmail.com"/>
    <m/>
    <s v=""/>
    <m/>
    <m/>
    <m/>
    <m/>
    <m/>
    <m/>
    <m/>
    <m/>
    <m/>
    <m/>
    <m/>
    <m/>
    <m/>
    <s v=""/>
    <s v=""/>
    <m/>
    <m/>
    <m/>
    <m/>
    <m/>
    <m/>
    <m/>
    <m/>
    <s v=""/>
    <s v=""/>
    <m/>
    <m/>
    <s v=""/>
    <m/>
    <s v=""/>
    <s v=""/>
    <s v=""/>
  </r>
  <r>
    <n v="878"/>
    <m/>
    <s v="Lietuva"/>
    <s v="Rietavo sav."/>
    <s v="Rietavo savivaldybės kultūros centro vyresniųjų liaudiškų šokių grupė &quot;Trepsis&quot;"/>
    <x v="4"/>
    <s v=""/>
    <x v="0"/>
    <s v="II"/>
    <m/>
    <m/>
    <m/>
    <m/>
    <n v="18"/>
    <n v="1"/>
    <m/>
    <n v="19"/>
    <s v="Rima Pleškienė"/>
    <s v="Kolektyvo vadovas"/>
    <n v="861132547"/>
    <s v="rimapleskiene@gmail.com"/>
    <m/>
    <s v=""/>
    <m/>
    <m/>
    <m/>
    <m/>
    <m/>
    <m/>
    <m/>
    <m/>
    <m/>
    <m/>
    <m/>
    <m/>
    <m/>
    <s v=""/>
    <s v=""/>
    <m/>
    <m/>
    <m/>
    <m/>
    <m/>
    <m/>
    <m/>
    <m/>
    <s v=""/>
    <s v=""/>
    <m/>
    <m/>
    <s v=""/>
    <m/>
    <s v=""/>
    <s v=""/>
    <s v=""/>
  </r>
  <r>
    <n v="879"/>
    <m/>
    <s v="Lietuva"/>
    <s v="Rietavo sav."/>
    <s v="Rietavo Mykolo Kleopo Oginskio meno mokyklos pučiamųjų instrumentų orkestras"/>
    <x v="6"/>
    <s v=""/>
    <x v="2"/>
    <s v="III"/>
    <m/>
    <m/>
    <m/>
    <m/>
    <n v="23"/>
    <n v="2"/>
    <m/>
    <n v="25"/>
    <s v="Sigitas Saukalas"/>
    <s v="Kolektyvo vadovas"/>
    <s v="8 615 58511"/>
    <s v="sigitas.saukalas@gmail.com"/>
    <s v="Sigitas Saukalas, orkestro vadovas,  Algimantas Krėpšta orkestro, vadovas"/>
    <s v=""/>
    <m/>
    <m/>
    <m/>
    <m/>
    <m/>
    <m/>
    <m/>
    <m/>
    <m/>
    <m/>
    <m/>
    <m/>
    <m/>
    <s v=""/>
    <s v=""/>
    <m/>
    <m/>
    <m/>
    <m/>
    <m/>
    <m/>
    <m/>
    <m/>
    <s v=""/>
    <s v=""/>
    <m/>
    <m/>
    <s v=""/>
    <m/>
    <s v=""/>
    <s v=""/>
    <s v=""/>
  </r>
  <r>
    <n v="880"/>
    <m/>
    <s v="Lietuva"/>
    <s v="Rokiškio r."/>
    <s v="Rokiškio kultūros centro moterų choras"/>
    <x v="0"/>
    <s v="moterų choras"/>
    <x v="0"/>
    <s v="I"/>
    <m/>
    <m/>
    <m/>
    <m/>
    <n v="20"/>
    <n v="1"/>
    <m/>
    <n v="21"/>
    <s v="Giedra Markevičienė"/>
    <s v="Kolektyvo vadovas"/>
    <s v="8 685 11653"/>
    <s v="giedramark@gmail.com"/>
    <m/>
    <s v=""/>
    <m/>
    <m/>
    <m/>
    <m/>
    <m/>
    <m/>
    <m/>
    <m/>
    <m/>
    <m/>
    <m/>
    <m/>
    <m/>
    <s v=""/>
    <s v=""/>
    <m/>
    <m/>
    <m/>
    <m/>
    <m/>
    <m/>
    <m/>
    <m/>
    <s v=""/>
    <s v=""/>
    <m/>
    <m/>
    <s v=""/>
    <m/>
    <s v=""/>
    <s v=""/>
    <s v=""/>
  </r>
  <r>
    <n v="881"/>
    <m/>
    <s v="Lietuva"/>
    <s v="Rokiškio r."/>
    <s v="Rokiškio Rudolfo Lymano muzikos mokyklos jaunių choras &quot;Re do&quot;"/>
    <x v="0"/>
    <s v="jaunių choras"/>
    <x v="1"/>
    <s v="II"/>
    <m/>
    <m/>
    <m/>
    <m/>
    <n v="30"/>
    <n v="1"/>
    <m/>
    <n v="31"/>
    <s v="Reda Kazlauskienė "/>
    <s v="Kolektyvo vadovas"/>
    <n v="861421840"/>
    <s v="redakaz@gmail.com"/>
    <m/>
    <s v=""/>
    <m/>
    <m/>
    <m/>
    <m/>
    <m/>
    <m/>
    <m/>
    <m/>
    <m/>
    <m/>
    <m/>
    <m/>
    <m/>
    <s v=""/>
    <s v=""/>
    <m/>
    <m/>
    <m/>
    <m/>
    <m/>
    <m/>
    <m/>
    <m/>
    <s v=""/>
    <s v=""/>
    <m/>
    <m/>
    <s v=""/>
    <m/>
    <s v=""/>
    <s v=""/>
    <s v=""/>
  </r>
  <r>
    <n v="882"/>
    <m/>
    <s v="Lietuva"/>
    <s v="Rokiškio r."/>
    <s v="Rokiškio kultūros centro folkloro ansamblis GASTAUTA"/>
    <x v="1"/>
    <s v=""/>
    <x v="0"/>
    <m/>
    <m/>
    <m/>
    <m/>
    <m/>
    <n v="23"/>
    <n v="2"/>
    <m/>
    <n v="25"/>
    <s v="Nida Lungienė"/>
    <s v="Kolektyvo vadovas"/>
    <s v="8 698 34039"/>
    <s v="nidalung@gmail.com  "/>
    <s v="Nida Lungienė, Giedrius Viduolis"/>
    <n v="25"/>
    <m/>
    <m/>
    <m/>
    <m/>
    <m/>
    <m/>
    <m/>
    <m/>
    <m/>
    <m/>
    <m/>
    <m/>
    <m/>
    <s v=""/>
    <s v=""/>
    <m/>
    <m/>
    <m/>
    <m/>
    <m/>
    <m/>
    <m/>
    <m/>
    <s v=""/>
    <s v=""/>
    <m/>
    <m/>
    <s v=""/>
    <m/>
    <s v=""/>
    <s v=""/>
    <s v=""/>
  </r>
  <r>
    <n v="883"/>
    <m/>
    <s v="Lietuva"/>
    <s v="Rokiškio r."/>
    <s v="Rokiškio kultūros centro folkloro ansamblis SAULALA"/>
    <x v="1"/>
    <s v=""/>
    <x v="0"/>
    <m/>
    <m/>
    <m/>
    <m/>
    <m/>
    <n v="28"/>
    <n v="2"/>
    <m/>
    <n v="30"/>
    <s v="Dalia Deksnienė"/>
    <s v="Kolektyvo vadovas"/>
    <n v="861537327"/>
    <s v="e.d.deksniai@gmail.com "/>
    <s v="Dalia Deksnienė, Eugenijus Deksnys"/>
    <n v="30"/>
    <m/>
    <m/>
    <m/>
    <m/>
    <m/>
    <m/>
    <m/>
    <m/>
    <m/>
    <m/>
    <m/>
    <m/>
    <m/>
    <s v=""/>
    <s v=""/>
    <m/>
    <m/>
    <m/>
    <m/>
    <m/>
    <m/>
    <m/>
    <m/>
    <s v=""/>
    <s v=""/>
    <m/>
    <m/>
    <s v=""/>
    <m/>
    <s v=""/>
    <s v=""/>
    <s v=""/>
  </r>
  <r>
    <n v="884"/>
    <m/>
    <s v="Lietuva"/>
    <s v="Rokiškio r."/>
    <s v="Rokiškio kultūros centro vaikų folkloro ansamblis BITULA"/>
    <x v="1"/>
    <s v=""/>
    <x v="1"/>
    <m/>
    <m/>
    <m/>
    <m/>
    <m/>
    <n v="16"/>
    <n v="1"/>
    <m/>
    <n v="17"/>
    <s v="Jūratė Garnelienė"/>
    <s v="Kolektyvo vadovas"/>
    <n v="868240098"/>
    <s v="garneliene@gmail.com"/>
    <m/>
    <n v="17"/>
    <m/>
    <m/>
    <m/>
    <m/>
    <m/>
    <m/>
    <m/>
    <m/>
    <m/>
    <m/>
    <m/>
    <m/>
    <m/>
    <s v=""/>
    <s v=""/>
    <m/>
    <m/>
    <m/>
    <m/>
    <m/>
    <m/>
    <m/>
    <m/>
    <s v=""/>
    <s v=""/>
    <m/>
    <m/>
    <s v=""/>
    <m/>
    <s v=""/>
    <s v=""/>
    <s v=""/>
  </r>
  <r>
    <n v="885"/>
    <m/>
    <s v="Lietuva"/>
    <s v="Rokiškio r."/>
    <s v="Rokiškio r. Pandėlio UDC kultūrinės veiklos skyriaus folkloro ansamblis"/>
    <x v="1"/>
    <s v=""/>
    <x v="2"/>
    <m/>
    <m/>
    <m/>
    <m/>
    <m/>
    <n v="27"/>
    <n v="1"/>
    <m/>
    <n v="28"/>
    <s v="Jūratė Bagužienė"/>
    <s v="Kolektyvo vadovas"/>
    <s v="8(651)25115"/>
    <s v="j.baguziene@gmail.com"/>
    <m/>
    <n v="28"/>
    <m/>
    <m/>
    <m/>
    <m/>
    <m/>
    <m/>
    <m/>
    <m/>
    <m/>
    <m/>
    <m/>
    <m/>
    <m/>
    <s v=""/>
    <s v=""/>
    <m/>
    <m/>
    <m/>
    <m/>
    <m/>
    <m/>
    <m/>
    <m/>
    <s v=""/>
    <s v=""/>
    <m/>
    <m/>
    <s v=""/>
    <m/>
    <s v=""/>
    <s v=""/>
    <s v=""/>
  </r>
  <r>
    <n v="886"/>
    <m/>
    <s v="Lietuva"/>
    <s v="Rokiškio r."/>
    <s v="Rokiškio Rudolfo Lymano muzikos mokyklos kanklininkių ansamblis"/>
    <x v="2"/>
    <s v="kanklių ansamblis"/>
    <x v="1"/>
    <m/>
    <m/>
    <m/>
    <m/>
    <m/>
    <n v="8"/>
    <n v="2"/>
    <m/>
    <n v="10"/>
    <s v="Deimantė Baranauskienė, Emilija Repšienė"/>
    <s v="Kolektyvo vadovas"/>
    <s v="8 - 682 11035"/>
    <s v="deimanteba@gmail.com"/>
    <s v="Deimantė Baranauskienė, Emilija Repšienė "/>
    <s v=""/>
    <m/>
    <m/>
    <m/>
    <m/>
    <m/>
    <m/>
    <m/>
    <m/>
    <m/>
    <m/>
    <m/>
    <m/>
    <m/>
    <s v=""/>
    <s v=""/>
    <m/>
    <m/>
    <m/>
    <m/>
    <m/>
    <m/>
    <m/>
    <m/>
    <s v=""/>
    <s v=""/>
    <m/>
    <m/>
    <s v=""/>
    <m/>
    <s v=""/>
    <s v=""/>
    <s v=""/>
  </r>
  <r>
    <n v="887"/>
    <m/>
    <s v="Lietuva"/>
    <s v="Rokiškio r."/>
    <s v="Rokiškio Rudolfo Lymano muzikos mokyklos kanklininkių ansamblis &quot;Kanklininkės&quot;"/>
    <x v="2"/>
    <s v="tradicinių kanklių ansamblis"/>
    <x v="1"/>
    <m/>
    <m/>
    <m/>
    <m/>
    <m/>
    <n v="8"/>
    <n v="1"/>
    <m/>
    <n v="9"/>
    <s v="Deimantė Baranauskienė"/>
    <s v="Kolektyvo vadovas"/>
    <s v="8 682 11035"/>
    <s v="deimanteba@gmail.com"/>
    <m/>
    <s v=""/>
    <m/>
    <m/>
    <m/>
    <m/>
    <m/>
    <m/>
    <m/>
    <m/>
    <m/>
    <m/>
    <m/>
    <m/>
    <m/>
    <s v=""/>
    <s v=""/>
    <m/>
    <m/>
    <m/>
    <m/>
    <m/>
    <m/>
    <m/>
    <m/>
    <s v=""/>
    <s v=""/>
    <m/>
    <m/>
    <s v=""/>
    <m/>
    <s v=""/>
    <s v=""/>
    <s v=""/>
  </r>
  <r>
    <n v="888"/>
    <m/>
    <s v="Lietuva"/>
    <s v="Rokiškio r."/>
    <s v="Rokiškio Rudolfo Lymano muzikos mokyklos kanklininkių ansamblis &quot;Radastėlė&quot;"/>
    <x v="2"/>
    <s v="tradicinių kanklių ansamblis"/>
    <x v="1"/>
    <m/>
    <m/>
    <m/>
    <m/>
    <m/>
    <n v="6"/>
    <n v="1"/>
    <m/>
    <n v="7"/>
    <s v="Emilija Repšienė"/>
    <s v="Kolektyvo vadovas"/>
    <s v=" 8 615 37293"/>
    <s v="miliute@super.lt"/>
    <m/>
    <s v=""/>
    <m/>
    <m/>
    <m/>
    <m/>
    <m/>
    <m/>
    <m/>
    <m/>
    <m/>
    <m/>
    <m/>
    <m/>
    <m/>
    <s v=""/>
    <s v=""/>
    <m/>
    <m/>
    <m/>
    <m/>
    <m/>
    <m/>
    <m/>
    <m/>
    <s v=""/>
    <s v=""/>
    <m/>
    <m/>
    <s v=""/>
    <m/>
    <s v=""/>
    <s v=""/>
    <s v=""/>
  </r>
  <r>
    <n v="889"/>
    <m/>
    <s v="Lietuva"/>
    <s v="Rokiškio r."/>
    <s v="Rokiškio choreografinė mokyklos liaudiškos muzikos kapela &quot;Bučkis&quot;"/>
    <x v="8"/>
    <s v=""/>
    <x v="0"/>
    <n v="0"/>
    <m/>
    <m/>
    <m/>
    <m/>
    <n v="7"/>
    <n v="1"/>
    <m/>
    <n v="8"/>
    <s v="Algis Bagdonas"/>
    <s v="Kolektyvo vadovas"/>
    <n v="861448374"/>
    <s v="choreografijarok@zebra.lt"/>
    <m/>
    <s v=""/>
    <m/>
    <m/>
    <m/>
    <m/>
    <m/>
    <m/>
    <m/>
    <m/>
    <m/>
    <m/>
    <m/>
    <m/>
    <m/>
    <s v=""/>
    <s v=""/>
    <m/>
    <m/>
    <m/>
    <m/>
    <m/>
    <m/>
    <m/>
    <m/>
    <s v=""/>
    <s v=""/>
    <m/>
    <m/>
    <s v=""/>
    <m/>
    <s v=""/>
    <s v=""/>
    <s v=""/>
  </r>
  <r>
    <n v="890"/>
    <m/>
    <s v="Lietuva"/>
    <s v="Rokiškio r."/>
    <s v="Rokiškio choreografinė mokyklos liaudiškų šokių ansamblis &quot;Nemunėlis&quot;"/>
    <x v="4"/>
    <s v=""/>
    <x v="1"/>
    <m/>
    <m/>
    <m/>
    <m/>
    <m/>
    <n v="34"/>
    <n v="3"/>
    <m/>
    <n v="37"/>
    <s v="Arūnas Skardžius"/>
    <s v="Kolektyvo vadovas"/>
    <n v="861448374"/>
    <s v="askardzius@gmail.com"/>
    <s v=" Meno vadovas Arūnas Skardžius, choreografai - Rima Bielovienė , Aušra Čepulienė."/>
    <s v=""/>
    <m/>
    <m/>
    <m/>
    <m/>
    <m/>
    <m/>
    <m/>
    <m/>
    <m/>
    <m/>
    <m/>
    <m/>
    <m/>
    <s v=""/>
    <s v=""/>
    <m/>
    <m/>
    <m/>
    <m/>
    <m/>
    <m/>
    <m/>
    <m/>
    <s v=""/>
    <s v=""/>
    <m/>
    <m/>
    <s v=""/>
    <m/>
    <s v=""/>
    <s v=""/>
    <s v=""/>
  </r>
  <r>
    <n v="891"/>
    <m/>
    <s v="Lietuva"/>
    <s v="Rokiškio r."/>
    <s v="Rokiškio kultūros centro liaudies teatras"/>
    <x v="5"/>
    <s v="suaugusiųjų teatras"/>
    <x v="0"/>
    <s v="I"/>
    <m/>
    <m/>
    <m/>
    <m/>
    <n v="20"/>
    <n v="2"/>
    <m/>
    <n v="22"/>
    <s v="Eligijus Daugnora"/>
    <s v="Kolektyvo vadovas"/>
    <n v="861569137"/>
    <s v="rokiskio.teatras@gmail.com"/>
    <s v=" Eligijus Daugnora,  Neringa Danienė"/>
    <s v=""/>
    <m/>
    <m/>
    <m/>
    <m/>
    <m/>
    <m/>
    <m/>
    <m/>
    <m/>
    <m/>
    <m/>
    <m/>
    <m/>
    <s v=""/>
    <n v="22"/>
    <m/>
    <m/>
    <m/>
    <m/>
    <m/>
    <m/>
    <m/>
    <m/>
    <s v=""/>
    <s v=""/>
    <m/>
    <m/>
    <s v=""/>
    <m/>
    <s v=""/>
    <s v=""/>
    <s v=""/>
  </r>
  <r>
    <n v="892"/>
    <m/>
    <s v="Lietuva"/>
    <s v="Rokiškio r."/>
    <s v="Rokiškio r. Bajorų kaimo lėlių teatras ČIZ"/>
    <x v="5"/>
    <s v="lėlių teatras"/>
    <x v="0"/>
    <s v="I"/>
    <m/>
    <m/>
    <m/>
    <m/>
    <n v="2"/>
    <n v="1"/>
    <m/>
    <n v="3"/>
    <s v="Nijolė Čirūnienė"/>
    <s v="Kolektyvo vadovas"/>
    <n v="867809732"/>
    <s v="CIZ@info.lt"/>
    <m/>
    <s v=""/>
    <m/>
    <m/>
    <m/>
    <m/>
    <m/>
    <m/>
    <m/>
    <m/>
    <m/>
    <m/>
    <m/>
    <m/>
    <m/>
    <s v=""/>
    <n v="3"/>
    <m/>
    <m/>
    <m/>
    <m/>
    <m/>
    <m/>
    <m/>
    <m/>
    <s v=""/>
    <s v=""/>
    <m/>
    <m/>
    <s v=""/>
    <m/>
    <s v=""/>
    <s v=""/>
    <s v=""/>
  </r>
  <r>
    <n v="893"/>
    <m/>
    <s v="Lietuva"/>
    <s v="Šakių r."/>
    <s v="Šakių ,,Žiburio&quot;gimnazijos merginų choras"/>
    <x v="0"/>
    <s v="moksleivių merginų choras"/>
    <x v="1"/>
    <s v="II"/>
    <m/>
    <m/>
    <m/>
    <m/>
    <n v="30"/>
    <n v="1"/>
    <m/>
    <n v="31"/>
    <s v="Daiva Martinaitienė"/>
    <s v="Kolektyvo vadovas"/>
    <s v="8 652 58568"/>
    <s v="martinaitienedaiva@gmail.com"/>
    <m/>
    <s v=""/>
    <m/>
    <m/>
    <m/>
    <m/>
    <m/>
    <m/>
    <m/>
    <m/>
    <m/>
    <m/>
    <m/>
    <m/>
    <m/>
    <s v=""/>
    <s v=""/>
    <m/>
    <m/>
    <m/>
    <m/>
    <m/>
    <m/>
    <m/>
    <m/>
    <s v=""/>
    <s v=""/>
    <m/>
    <m/>
    <s v=""/>
    <m/>
    <s v=""/>
    <s v=""/>
    <s v=""/>
  </r>
  <r>
    <n v="894"/>
    <m/>
    <s v="Lietuva"/>
    <s v="Šakių r."/>
    <s v="Šakių kultūros  centro  mišrus choras"/>
    <x v="0"/>
    <s v="suaugusiųjų mišrus choras"/>
    <x v="0"/>
    <s v="II"/>
    <m/>
    <m/>
    <m/>
    <m/>
    <n v="15"/>
    <n v="2"/>
    <m/>
    <n v="17"/>
    <s v="Deividas Kerevičius"/>
    <s v="Kolektyvo vadovas"/>
    <s v="8 685 28103"/>
    <s v="deividas79@yahoo.com"/>
    <s v="Deividas Kerevičius,    Ramunė Valaitienė "/>
    <s v=""/>
    <m/>
    <m/>
    <m/>
    <m/>
    <m/>
    <m/>
    <m/>
    <m/>
    <m/>
    <m/>
    <m/>
    <m/>
    <m/>
    <s v=""/>
    <s v=""/>
    <m/>
    <m/>
    <m/>
    <m/>
    <m/>
    <m/>
    <m/>
    <m/>
    <s v=""/>
    <s v=""/>
    <m/>
    <m/>
    <s v=""/>
    <m/>
    <s v=""/>
    <s v=""/>
    <s v=""/>
  </r>
  <r>
    <n v="895"/>
    <m/>
    <s v="Lietuva"/>
    <s v="Šakių r."/>
    <s v="Šakių meno mokyklos jaunių choras &quot;Aušrinės&quot;"/>
    <x v="0"/>
    <s v="jaunių choras"/>
    <x v="1"/>
    <s v="I"/>
    <m/>
    <m/>
    <m/>
    <m/>
    <n v="40"/>
    <n v="1"/>
    <m/>
    <n v="41"/>
    <s v="Ramunė Valaitienė"/>
    <s v="Kolektyvo vadovas"/>
    <s v="8 698 27200"/>
    <s v="ramunevalaitiene@gmail.com"/>
    <m/>
    <s v=""/>
    <m/>
    <m/>
    <m/>
    <m/>
    <m/>
    <m/>
    <m/>
    <m/>
    <m/>
    <m/>
    <m/>
    <m/>
    <m/>
    <s v=""/>
    <s v=""/>
    <m/>
    <m/>
    <m/>
    <m/>
    <m/>
    <m/>
    <m/>
    <m/>
    <s v=""/>
    <s v=""/>
    <m/>
    <m/>
    <s v=""/>
    <m/>
    <s v=""/>
    <s v=""/>
    <s v=""/>
  </r>
  <r>
    <n v="896"/>
    <m/>
    <s v="Lietuva"/>
    <s v="Šakių r."/>
    <s v="Šakių rajono Gelgaudiškio  kultūros centro kamerinis  mišrus choras    Gauda”"/>
    <x v="0"/>
    <s v="senjorų choras"/>
    <x v="0"/>
    <s v="IV"/>
    <m/>
    <m/>
    <m/>
    <m/>
    <n v="18"/>
    <n v="1"/>
    <m/>
    <n v="19"/>
    <s v="Edgaras Pilypaits"/>
    <s v="Kolektyvo vadovas"/>
    <s v="8 687 76145"/>
    <s v="edgapil@delfi.lt"/>
    <m/>
    <s v=""/>
    <m/>
    <m/>
    <m/>
    <m/>
    <m/>
    <m/>
    <m/>
    <m/>
    <m/>
    <m/>
    <m/>
    <m/>
    <m/>
    <s v=""/>
    <s v=""/>
    <m/>
    <m/>
    <m/>
    <m/>
    <m/>
    <m/>
    <m/>
    <m/>
    <s v=""/>
    <s v=""/>
    <m/>
    <m/>
    <s v=""/>
    <m/>
    <s v=""/>
    <s v=""/>
    <s v=""/>
  </r>
  <r>
    <n v="897"/>
    <m/>
    <s v="Lietuva"/>
    <s v="Šakių r."/>
    <s v="Šakių rajono Griškabūdžio gimnazijos ir Griškabūdžio kultūros centro moterų choras "/>
    <x v="0"/>
    <s v="moterų choras"/>
    <x v="0"/>
    <s v="III"/>
    <m/>
    <m/>
    <m/>
    <m/>
    <n v="27"/>
    <n v="1"/>
    <m/>
    <n v="28"/>
    <s v="Violeta Briaukienė"/>
    <s v="Kolektyvo vadovas"/>
    <s v="8 687 48378"/>
    <s v="vbriaukiene@gmail.com"/>
    <m/>
    <s v=""/>
    <m/>
    <m/>
    <m/>
    <m/>
    <m/>
    <m/>
    <m/>
    <m/>
    <m/>
    <m/>
    <m/>
    <m/>
    <m/>
    <s v=""/>
    <s v=""/>
    <m/>
    <m/>
    <m/>
    <m/>
    <m/>
    <m/>
    <m/>
    <m/>
    <s v=""/>
    <s v=""/>
    <m/>
    <m/>
    <s v=""/>
    <m/>
    <s v=""/>
    <s v=""/>
    <s v=""/>
  </r>
  <r>
    <n v="898"/>
    <m/>
    <s v="Lietuva"/>
    <s v="Šakių r."/>
    <s v="Šakių rajono Kudirkos Naumiesčio Vinco Kudirkos gimnazijos merginų choras"/>
    <x v="0"/>
    <s v="moksleivių merginų choras"/>
    <x v="1"/>
    <s v="I"/>
    <m/>
    <m/>
    <m/>
    <m/>
    <n v="30"/>
    <n v="1"/>
    <m/>
    <n v="31"/>
    <s v="Edita Legotienė"/>
    <s v="Kolektyvo vadovas"/>
    <s v="8 685 59719"/>
    <s v="elegotiene@gmail.com"/>
    <m/>
    <s v=""/>
    <m/>
    <m/>
    <m/>
    <m/>
    <m/>
    <m/>
    <m/>
    <m/>
    <m/>
    <m/>
    <m/>
    <m/>
    <m/>
    <s v=""/>
    <s v=""/>
    <m/>
    <m/>
    <m/>
    <m/>
    <m/>
    <m/>
    <m/>
    <m/>
    <s v=""/>
    <s v=""/>
    <m/>
    <m/>
    <s v=""/>
    <m/>
    <s v=""/>
    <s v=""/>
    <s v=""/>
  </r>
  <r>
    <n v="899"/>
    <m/>
    <s v="Lietuva"/>
    <s v="Šakių r."/>
    <s v="Šakių r.  Patašinės  laisvalaikio salės  vaikų folkloro    ansamblis  ,,Užnovietis”"/>
    <x v="1"/>
    <s v=""/>
    <x v="1"/>
    <m/>
    <m/>
    <m/>
    <m/>
    <m/>
    <n v="19"/>
    <n v="2"/>
    <m/>
    <n v="21"/>
    <s v="Nijolė Černevičienė"/>
    <s v="Kolektyvo vadovas"/>
    <s v="8 616 25040"/>
    <s v="c.nijolecer@gmail.com"/>
    <s v="Nijolė Černevičienė, Raimonda Černevičiūtė"/>
    <n v="21"/>
    <m/>
    <m/>
    <m/>
    <m/>
    <m/>
    <m/>
    <m/>
    <m/>
    <m/>
    <m/>
    <m/>
    <m/>
    <m/>
    <s v=""/>
    <s v=""/>
    <m/>
    <m/>
    <m/>
    <m/>
    <m/>
    <m/>
    <m/>
    <m/>
    <s v=""/>
    <s v=""/>
    <m/>
    <m/>
    <s v=""/>
    <m/>
    <s v=""/>
    <s v=""/>
    <s v=""/>
  </r>
  <r>
    <n v="900"/>
    <m/>
    <s v="Lietuva"/>
    <s v="Šakių r."/>
    <s v="Šakių r.  Patašinės  laisvalaikio salės folkloro  ansamblis ,,Nova”"/>
    <x v="1"/>
    <s v=""/>
    <x v="0"/>
    <m/>
    <m/>
    <m/>
    <m/>
    <m/>
    <n v="19"/>
    <n v="1"/>
    <m/>
    <n v="20"/>
    <s v="Nijolė Černevičienė"/>
    <s v="Kolektyvo vadovas"/>
    <s v="8 616 25040"/>
    <s v="c.nijolecer@gmail.com"/>
    <m/>
    <n v="20"/>
    <m/>
    <m/>
    <m/>
    <m/>
    <m/>
    <m/>
    <m/>
    <m/>
    <m/>
    <m/>
    <m/>
    <m/>
    <m/>
    <s v=""/>
    <s v=""/>
    <m/>
    <m/>
    <m/>
    <m/>
    <m/>
    <m/>
    <m/>
    <m/>
    <s v=""/>
    <s v=""/>
    <m/>
    <m/>
    <s v=""/>
    <m/>
    <s v=""/>
    <s v=""/>
    <s v=""/>
  </r>
  <r>
    <n v="901"/>
    <m/>
    <s v="Lietuva"/>
    <s v="Šakių r."/>
    <s v="Šakių r. Gelgaudiškio  kultūros centro folkloro  ansamblis ,,Šilupė”"/>
    <x v="1"/>
    <s v=""/>
    <x v="0"/>
    <m/>
    <m/>
    <m/>
    <m/>
    <m/>
    <n v="18"/>
    <n v="1"/>
    <m/>
    <n v="19"/>
    <s v="Edgaras Pilypaits"/>
    <s v="Kolektyvo vadovas"/>
    <s v="8 687 76145"/>
    <s v="edgapil@delfi.lt"/>
    <m/>
    <n v="19"/>
    <m/>
    <m/>
    <m/>
    <m/>
    <m/>
    <m/>
    <m/>
    <m/>
    <m/>
    <m/>
    <m/>
    <m/>
    <m/>
    <s v=""/>
    <s v=""/>
    <m/>
    <m/>
    <m/>
    <m/>
    <m/>
    <m/>
    <m/>
    <m/>
    <s v=""/>
    <s v=""/>
    <m/>
    <m/>
    <s v=""/>
    <m/>
    <s v=""/>
    <s v=""/>
    <s v=""/>
  </r>
  <r>
    <n v="902"/>
    <m/>
    <s v="Lietuva"/>
    <s v="Šakių r."/>
    <s v="Šakių r. Plokščių mokyklos- daugiafunkcio centro  folkloro  ansamblis"/>
    <x v="1"/>
    <s v=""/>
    <x v="0"/>
    <m/>
    <m/>
    <m/>
    <m/>
    <m/>
    <n v="18"/>
    <n v="1"/>
    <m/>
    <n v="19"/>
    <s v="Asta Grigitienė"/>
    <s v="Kolektyvo vadovas"/>
    <s v="8 616 75808"/>
    <s v="agrigaitiene@gmail.com"/>
    <m/>
    <n v="19"/>
    <m/>
    <m/>
    <m/>
    <m/>
    <m/>
    <m/>
    <m/>
    <m/>
    <m/>
    <m/>
    <m/>
    <m/>
    <m/>
    <s v=""/>
    <s v=""/>
    <m/>
    <m/>
    <m/>
    <m/>
    <m/>
    <m/>
    <m/>
    <m/>
    <s v=""/>
    <s v=""/>
    <m/>
    <m/>
    <s v=""/>
    <m/>
    <s v=""/>
    <s v=""/>
    <s v=""/>
  </r>
  <r>
    <n v="903"/>
    <m/>
    <s v="Lietuva"/>
    <s v="Šakių r."/>
    <s v="Šakių r. Šakių kultūros  centro  folkloro  ansamblis ,,Šakija”"/>
    <x v="1"/>
    <s v=""/>
    <x v="0"/>
    <m/>
    <m/>
    <m/>
    <m/>
    <m/>
    <n v="24"/>
    <n v="1"/>
    <m/>
    <n v="25"/>
    <s v="Virginija Snudaitinė"/>
    <s v="Kolektyvo vadovas"/>
    <s v="8  615 45057"/>
    <s v="sakiulpc@centras.lt"/>
    <m/>
    <n v="25"/>
    <m/>
    <m/>
    <m/>
    <m/>
    <m/>
    <m/>
    <m/>
    <m/>
    <m/>
    <m/>
    <m/>
    <m/>
    <m/>
    <s v=""/>
    <s v=""/>
    <m/>
    <m/>
    <m/>
    <m/>
    <m/>
    <m/>
    <m/>
    <m/>
    <s v=""/>
    <s v=""/>
    <m/>
    <m/>
    <s v=""/>
    <m/>
    <s v=""/>
    <s v=""/>
    <s v=""/>
  </r>
  <r>
    <n v="904"/>
    <m/>
    <s v="Lietuva"/>
    <s v="Šakių r."/>
    <s v="Šakių r. Sintautų  kultūros centro   folkloro  ansamblis ,,Santaka”"/>
    <x v="1"/>
    <s v=""/>
    <x v="0"/>
    <m/>
    <m/>
    <m/>
    <m/>
    <m/>
    <n v="22"/>
    <n v="1"/>
    <m/>
    <n v="23"/>
    <s v="Jūratė Navickienė"/>
    <s v="Kolektyvo vadovas"/>
    <s v="8 698 19348"/>
    <s v="juratenav@gmail.com"/>
    <m/>
    <n v="23"/>
    <m/>
    <m/>
    <m/>
    <m/>
    <m/>
    <m/>
    <m/>
    <m/>
    <m/>
    <m/>
    <m/>
    <m/>
    <m/>
    <s v=""/>
    <s v=""/>
    <m/>
    <m/>
    <m/>
    <m/>
    <m/>
    <m/>
    <m/>
    <m/>
    <s v=""/>
    <s v=""/>
    <m/>
    <m/>
    <s v=""/>
    <m/>
    <s v=""/>
    <s v=""/>
    <s v=""/>
  </r>
  <r>
    <n v="905"/>
    <m/>
    <s v="Lietuva"/>
    <s v="Šakių r."/>
    <s v="Šakių r. meno mokykos kanklių ansamlis"/>
    <x v="2"/>
    <s v="kanklių ansamblis"/>
    <x v="1"/>
    <m/>
    <m/>
    <m/>
    <m/>
    <m/>
    <n v="5"/>
    <n v="1"/>
    <m/>
    <n v="6"/>
    <s v="Audronė Adomaitienė"/>
    <s v="Kolektyvo vadovas"/>
    <s v="8 682 29608"/>
    <s v="audronasaa@gmail.com"/>
    <m/>
    <s v=""/>
    <m/>
    <m/>
    <m/>
    <m/>
    <m/>
    <m/>
    <m/>
    <m/>
    <m/>
    <m/>
    <m/>
    <m/>
    <m/>
    <s v=""/>
    <s v=""/>
    <m/>
    <m/>
    <m/>
    <m/>
    <m/>
    <m/>
    <m/>
    <m/>
    <s v=""/>
    <s v=""/>
    <m/>
    <m/>
    <s v=""/>
    <m/>
    <s v=""/>
    <s v=""/>
    <s v=""/>
  </r>
  <r>
    <n v="906"/>
    <m/>
    <s v="Lietuva"/>
    <s v="Šakių r."/>
    <s v="Šakių r. meno mokyklos liaudiškos muzikos kapela ,,Zanavykų jaunimėlis&quot;"/>
    <x v="8"/>
    <s v=""/>
    <x v="1"/>
    <s v="II"/>
    <m/>
    <m/>
    <m/>
    <m/>
    <n v="12"/>
    <n v="2"/>
    <m/>
    <n v="14"/>
    <s v="Gražina Duobienė"/>
    <s v="Kolektyvo vadovas"/>
    <s v="8 614 29726"/>
    <s v="einrasmartinaitis@gmail.com"/>
    <s v="Gražina Duobienė, vadovė                          Aušra Marcinkevičienė, vadovė"/>
    <s v=""/>
    <m/>
    <m/>
    <m/>
    <m/>
    <m/>
    <m/>
    <m/>
    <m/>
    <m/>
    <m/>
    <m/>
    <m/>
    <m/>
    <s v=""/>
    <s v=""/>
    <m/>
    <m/>
    <m/>
    <m/>
    <m/>
    <m/>
    <m/>
    <m/>
    <s v=""/>
    <s v=""/>
    <m/>
    <m/>
    <s v=""/>
    <m/>
    <s v=""/>
    <s v=""/>
    <s v=""/>
  </r>
  <r>
    <n v="907"/>
    <m/>
    <s v="Lietuva"/>
    <s v="Šakių r."/>
    <s v="Šakių r. Šakių kultūros  centro liaudiškos muzikos kapela ,,Čirpokas”"/>
    <x v="8"/>
    <s v=""/>
    <x v="0"/>
    <s v="II"/>
    <m/>
    <m/>
    <m/>
    <m/>
    <n v="8"/>
    <n v="1"/>
    <m/>
    <n v="9"/>
    <s v="Ina Valiutė Jurgilienė"/>
    <s v="Kolektyvo vadovas"/>
    <s v="8 616 03163"/>
    <s v="ina.valiute@gmail.com"/>
    <m/>
    <s v=""/>
    <m/>
    <m/>
    <m/>
    <m/>
    <m/>
    <m/>
    <m/>
    <m/>
    <m/>
    <m/>
    <m/>
    <m/>
    <m/>
    <s v=""/>
    <s v=""/>
    <m/>
    <m/>
    <m/>
    <m/>
    <m/>
    <m/>
    <m/>
    <m/>
    <s v=""/>
    <s v=""/>
    <m/>
    <m/>
    <s v=""/>
    <m/>
    <s v=""/>
    <s v=""/>
    <s v=""/>
  </r>
  <r>
    <n v="908"/>
    <m/>
    <s v="Lietuva"/>
    <s v="Šakių r."/>
    <s v="Šakių r. Sintautų  kultūros centro  Keturnaujienos  laisvalaikio salės  liaudška  kapela ,,Liocai”"/>
    <x v="8"/>
    <s v=""/>
    <x v="0"/>
    <s v="III"/>
    <m/>
    <m/>
    <m/>
    <m/>
    <n v="11"/>
    <n v="1"/>
    <m/>
    <n v="12"/>
    <s v="Albinas Šlakaitis"/>
    <s v="Kolektyvo vadovas"/>
    <s v="8 616 49442"/>
    <s v="albinas.slakaitis@gmail.com"/>
    <m/>
    <s v=""/>
    <m/>
    <m/>
    <m/>
    <m/>
    <m/>
    <m/>
    <m/>
    <m/>
    <m/>
    <m/>
    <m/>
    <m/>
    <m/>
    <s v=""/>
    <s v=""/>
    <m/>
    <m/>
    <m/>
    <m/>
    <m/>
    <m/>
    <m/>
    <m/>
    <s v=""/>
    <s v=""/>
    <m/>
    <m/>
    <s v=""/>
    <m/>
    <s v=""/>
    <s v=""/>
    <s v=""/>
  </r>
  <r>
    <n v="909"/>
    <m/>
    <s v="Lietuva"/>
    <s v="Šakių r."/>
    <s v="Šakių ,,Varpo&quot; mokyklos jaunių  liaudiškų šokių grupė ,,Pynė&quot;"/>
    <x v="4"/>
    <s v=""/>
    <x v="1"/>
    <s v="I"/>
    <m/>
    <m/>
    <m/>
    <m/>
    <n v="20"/>
    <n v="1"/>
    <m/>
    <n v="21"/>
    <s v="Vitalija Venienė"/>
    <s v="Kolektyvo vadovas"/>
    <s v="8 612 26649"/>
    <s v="vveniene@gmail.com"/>
    <m/>
    <s v=""/>
    <m/>
    <m/>
    <m/>
    <m/>
    <m/>
    <m/>
    <m/>
    <m/>
    <m/>
    <m/>
    <m/>
    <m/>
    <m/>
    <s v=""/>
    <s v=""/>
    <m/>
    <m/>
    <m/>
    <m/>
    <m/>
    <m/>
    <m/>
    <m/>
    <s v=""/>
    <s v=""/>
    <m/>
    <m/>
    <s v=""/>
    <m/>
    <s v=""/>
    <s v=""/>
    <s v=""/>
  </r>
  <r>
    <n v="910"/>
    <m/>
    <s v="Lietuva"/>
    <s v="Šakių r."/>
    <s v="Šakių kultūros centro  jaunimo liaudiškų šokių grupė ,,Pynė”"/>
    <x v="4"/>
    <s v=""/>
    <x v="1"/>
    <s v="I"/>
    <m/>
    <m/>
    <m/>
    <m/>
    <n v="20"/>
    <n v="1"/>
    <m/>
    <n v="21"/>
    <s v="Vitalija Venienė"/>
    <s v="Kolektyvo vadovas"/>
    <s v="8 612 26649"/>
    <s v="vveniene@gmail.com"/>
    <m/>
    <s v=""/>
    <m/>
    <m/>
    <m/>
    <m/>
    <m/>
    <m/>
    <m/>
    <m/>
    <m/>
    <m/>
    <m/>
    <m/>
    <m/>
    <s v=""/>
    <s v=""/>
    <m/>
    <m/>
    <m/>
    <m/>
    <m/>
    <m/>
    <m/>
    <m/>
    <s v=""/>
    <s v=""/>
    <m/>
    <m/>
    <s v=""/>
    <m/>
    <s v=""/>
    <s v=""/>
    <s v=""/>
  </r>
  <r>
    <n v="911"/>
    <m/>
    <s v="Lietuva"/>
    <s v="Šakių r."/>
    <s v="Šakių meno mokyklos jaunučių liaudiškų šokių grupė"/>
    <x v="4"/>
    <s v=""/>
    <x v="1"/>
    <n v="0"/>
    <m/>
    <m/>
    <m/>
    <m/>
    <n v="18"/>
    <n v="1"/>
    <m/>
    <n v="19"/>
    <s v="Aušra Butkauskaitė-Sederevičienė"/>
    <s v="Kolektyvo vadovas"/>
    <n v="861045572"/>
    <s v="ausrabutkauskaite@gmail.com"/>
    <m/>
    <s v=""/>
    <m/>
    <m/>
    <m/>
    <m/>
    <m/>
    <m/>
    <m/>
    <m/>
    <m/>
    <m/>
    <m/>
    <m/>
    <m/>
    <s v=""/>
    <s v=""/>
    <m/>
    <m/>
    <m/>
    <m/>
    <m/>
    <m/>
    <m/>
    <m/>
    <s v=""/>
    <s v=""/>
    <m/>
    <m/>
    <s v=""/>
    <m/>
    <s v=""/>
    <s v=""/>
    <s v=""/>
  </r>
  <r>
    <n v="912"/>
    <m/>
    <s v="Lietuva"/>
    <s v="Šakių r."/>
    <s v="Šakių r. Gelgaudiškio  kultūros centro jaunimo liaudiškų šokių grupė ,, Liociukas”"/>
    <x v="4"/>
    <s v=""/>
    <x v="1"/>
    <s v="II"/>
    <m/>
    <m/>
    <m/>
    <m/>
    <n v="18"/>
    <n v="1"/>
    <m/>
    <n v="19"/>
    <s v="Edita  Balčiūnienė"/>
    <s v="Kolektyvo vadovas"/>
    <s v=" 8 613 52440"/>
    <s v="editabala@gmail.com"/>
    <m/>
    <s v=""/>
    <m/>
    <m/>
    <m/>
    <m/>
    <m/>
    <m/>
    <m/>
    <m/>
    <m/>
    <m/>
    <m/>
    <m/>
    <m/>
    <s v=""/>
    <s v=""/>
    <m/>
    <m/>
    <m/>
    <m/>
    <m/>
    <m/>
    <m/>
    <m/>
    <s v=""/>
    <s v=""/>
    <m/>
    <m/>
    <s v=""/>
    <m/>
    <s v=""/>
    <s v=""/>
    <s v=""/>
  </r>
  <r>
    <n v="913"/>
    <m/>
    <s v="Lietuva"/>
    <s v="Šakių r."/>
    <s v="Šakių r. Gelgaudiškio vidurinės mokyklos jaunuolių  liaudiškų šokių grupė ,,Liociukas&quot;"/>
    <x v="4"/>
    <s v=""/>
    <x v="1"/>
    <s v="I"/>
    <m/>
    <m/>
    <m/>
    <m/>
    <n v="18"/>
    <n v="1"/>
    <m/>
    <n v="19"/>
    <s v="Edita Balčiūnienė"/>
    <s v="Kolektyvo vadovas"/>
    <s v="8 622 49301"/>
    <s v="editabala@gmail.com"/>
    <m/>
    <s v=""/>
    <m/>
    <m/>
    <m/>
    <m/>
    <m/>
    <m/>
    <m/>
    <m/>
    <m/>
    <m/>
    <m/>
    <m/>
    <m/>
    <s v=""/>
    <s v=""/>
    <m/>
    <m/>
    <m/>
    <m/>
    <m/>
    <m/>
    <m/>
    <m/>
    <s v=""/>
    <s v=""/>
    <m/>
    <m/>
    <s v=""/>
    <m/>
    <s v=""/>
    <s v=""/>
    <s v=""/>
  </r>
  <r>
    <n v="914"/>
    <m/>
    <s v="Lietuva"/>
    <s v="Šakių r."/>
    <s v="Šakių r. Griškabūdžio gimnazijos merginų liaudiškų šokių grupė ,,Vaivora&quot;"/>
    <x v="4"/>
    <s v=""/>
    <x v="1"/>
    <s v="II"/>
    <m/>
    <m/>
    <m/>
    <m/>
    <n v="17"/>
    <n v="1"/>
    <m/>
    <n v="18"/>
    <s v="Vida Čeplevičienė"/>
    <s v="Kolektyvo vadovas"/>
    <s v="8 612 42593"/>
    <s v="viduke1411@gmail.com"/>
    <m/>
    <s v=""/>
    <m/>
    <m/>
    <m/>
    <m/>
    <m/>
    <m/>
    <m/>
    <m/>
    <m/>
    <m/>
    <m/>
    <m/>
    <m/>
    <s v=""/>
    <s v=""/>
    <m/>
    <m/>
    <m/>
    <m/>
    <m/>
    <m/>
    <m/>
    <m/>
    <s v=""/>
    <s v=""/>
    <m/>
    <m/>
    <s v=""/>
    <m/>
    <s v=""/>
    <s v=""/>
    <s v=""/>
  </r>
  <r>
    <n v="915"/>
    <m/>
    <s v="Lietuva"/>
    <s v="Šakių r."/>
    <s v="Šakių r. Kudirkos Naumiesčio kultūros centro  merginų liaudiškų šokių grupė"/>
    <x v="4"/>
    <s v=""/>
    <x v="1"/>
    <s v=""/>
    <m/>
    <m/>
    <m/>
    <m/>
    <n v="16"/>
    <n v="1"/>
    <m/>
    <n v="17"/>
    <s v="Danutė Gineikienė"/>
    <s v="Kolektyvo vadovas"/>
    <s v="8 658 86471"/>
    <s v="naumiestiskultura@gmail.com"/>
    <m/>
    <s v=""/>
    <m/>
    <m/>
    <m/>
    <m/>
    <m/>
    <m/>
    <m/>
    <m/>
    <m/>
    <m/>
    <m/>
    <m/>
    <m/>
    <s v=""/>
    <s v=""/>
    <m/>
    <m/>
    <m/>
    <m/>
    <m/>
    <m/>
    <m/>
    <m/>
    <s v=""/>
    <s v=""/>
    <m/>
    <m/>
    <s v=""/>
    <m/>
    <s v=""/>
    <s v=""/>
    <s v=""/>
  </r>
  <r>
    <n v="916"/>
    <m/>
    <s v="Lietuva"/>
    <s v="Šakių r."/>
    <s v="Šakių r. Kudirkos Naumiesčio kultūros centro jaunuolių liaudiškų šokių grupė"/>
    <x v="4"/>
    <s v=""/>
    <x v="1"/>
    <s v="II"/>
    <m/>
    <m/>
    <m/>
    <m/>
    <n v="18"/>
    <n v="1"/>
    <m/>
    <n v="19"/>
    <s v="Danutė Gineikienė"/>
    <s v="Kolektyvo vadovas"/>
    <s v="8 658 86471"/>
    <s v="naumiestiskultura@gmail.com"/>
    <m/>
    <s v=""/>
    <m/>
    <m/>
    <m/>
    <m/>
    <m/>
    <m/>
    <m/>
    <m/>
    <m/>
    <m/>
    <m/>
    <m/>
    <m/>
    <s v=""/>
    <s v=""/>
    <m/>
    <m/>
    <m/>
    <m/>
    <m/>
    <m/>
    <m/>
    <m/>
    <s v=""/>
    <s v=""/>
    <m/>
    <m/>
    <s v=""/>
    <m/>
    <s v=""/>
    <s v=""/>
    <s v=""/>
  </r>
  <r>
    <n v="917"/>
    <m/>
    <s v="Lietuva"/>
    <s v="Šakių r."/>
    <s v="Šakių r. Lukšių Vinco Grybo gimnazijos jaunimo liaudiškų šokių grupė"/>
    <x v="4"/>
    <s v=""/>
    <x v="1"/>
    <s v="II"/>
    <m/>
    <m/>
    <m/>
    <m/>
    <n v="18"/>
    <n v="1"/>
    <m/>
    <n v="19"/>
    <s v="Edita Mekšraitytė"/>
    <s v="Kolektyvo vadovas"/>
    <s v="8 622 93 085"/>
    <s v="edita.meksraityte@gmail.com "/>
    <m/>
    <s v=""/>
    <m/>
    <m/>
    <m/>
    <m/>
    <m/>
    <m/>
    <m/>
    <m/>
    <m/>
    <m/>
    <m/>
    <m/>
    <m/>
    <s v=""/>
    <s v=""/>
    <m/>
    <m/>
    <m/>
    <m/>
    <m/>
    <m/>
    <m/>
    <m/>
    <s v=""/>
    <s v=""/>
    <m/>
    <m/>
    <s v=""/>
    <m/>
    <s v=""/>
    <s v=""/>
    <s v=""/>
  </r>
  <r>
    <n v="918"/>
    <m/>
    <s v="Lietuva"/>
    <s v="Šakių r."/>
    <s v="Šakių r. Plokščių mokyklos-daugiafunkcio centro jaunių  liaudiškų šokių grupė"/>
    <x v="4"/>
    <s v=""/>
    <x v="1"/>
    <s v="I"/>
    <m/>
    <m/>
    <m/>
    <m/>
    <n v="18"/>
    <n v="1"/>
    <m/>
    <n v="19"/>
    <s v="Violeta Mikelaitytė"/>
    <s v="Kolektyvo vadovas"/>
    <s v="8 673 14942"/>
    <s v="violeta.mikelaityte@gmail.com"/>
    <m/>
    <s v=""/>
    <m/>
    <m/>
    <m/>
    <m/>
    <m/>
    <m/>
    <m/>
    <m/>
    <m/>
    <m/>
    <m/>
    <m/>
    <m/>
    <s v=""/>
    <s v=""/>
    <m/>
    <m/>
    <m/>
    <m/>
    <m/>
    <m/>
    <m/>
    <m/>
    <s v=""/>
    <s v=""/>
    <m/>
    <m/>
    <s v=""/>
    <m/>
    <s v=""/>
    <s v=""/>
    <s v=""/>
  </r>
  <r>
    <n v="919"/>
    <m/>
    <s v="Lietuva"/>
    <s v="Šakių r."/>
    <s v="Šakių r. Šakių kultūros  centro Girėnų laisvalaikio salės pagyvenusiųjų liaudiškų šokių  grupė &quot;Girėnai&quot;"/>
    <x v="4"/>
    <s v=""/>
    <x v="0"/>
    <s v="II"/>
    <m/>
    <m/>
    <m/>
    <m/>
    <n v="17"/>
    <n v="2"/>
    <m/>
    <n v="19"/>
    <s v="Vitalija Venienė"/>
    <s v="Kolektyvo vadovas"/>
    <s v="8 612 26649"/>
    <s v="vveniene@gmail.com"/>
    <s v="Vitalija Venienė, Antanas  Sperauskas"/>
    <s v=""/>
    <m/>
    <m/>
    <m/>
    <m/>
    <m/>
    <m/>
    <m/>
    <m/>
    <m/>
    <m/>
    <m/>
    <m/>
    <m/>
    <s v=""/>
    <s v=""/>
    <m/>
    <m/>
    <m/>
    <m/>
    <m/>
    <m/>
    <m/>
    <m/>
    <s v=""/>
    <s v=""/>
    <m/>
    <m/>
    <s v=""/>
    <m/>
    <s v=""/>
    <s v=""/>
    <s v=""/>
  </r>
  <r>
    <n v="920"/>
    <m/>
    <s v="Lietuva"/>
    <s v="Šakių r."/>
    <s v="Šakių r. Šakių kultūros  centro pagyvenusių liaudiškų šokių grupė  ,,Vijūras“"/>
    <x v="4"/>
    <s v=""/>
    <x v="0"/>
    <s v="II"/>
    <m/>
    <m/>
    <m/>
    <m/>
    <n v="18"/>
    <n v="1"/>
    <m/>
    <n v="19"/>
    <s v="Gražina Zofija Geldauskienė"/>
    <s v="Kolektyvo vadovas"/>
    <s v="8 682 52167"/>
    <s v="grazinageld@gmail.com"/>
    <m/>
    <s v=""/>
    <m/>
    <m/>
    <m/>
    <m/>
    <m/>
    <m/>
    <m/>
    <m/>
    <m/>
    <m/>
    <m/>
    <m/>
    <m/>
    <s v=""/>
    <s v=""/>
    <m/>
    <m/>
    <m/>
    <m/>
    <m/>
    <m/>
    <m/>
    <m/>
    <s v=""/>
    <s v=""/>
    <m/>
    <m/>
    <s v=""/>
    <m/>
    <s v=""/>
    <s v=""/>
    <s v=""/>
  </r>
  <r>
    <n v="921"/>
    <m/>
    <s v="Lietuva"/>
    <s v="Šakių r."/>
    <s v="Šakių r. Sintautų  kultūros centro vyresniųjų liaudiškų šokių grupė ,,Sintuola”"/>
    <x v="4"/>
    <s v=""/>
    <x v="0"/>
    <s v="II"/>
    <m/>
    <m/>
    <m/>
    <m/>
    <n v="17"/>
    <n v="1"/>
    <m/>
    <n v="18"/>
    <s v="Vida Čeplevičienė"/>
    <s v="Kolektyvo vadovas"/>
    <s v="8 612 42593"/>
    <s v="viduke1411@gmail.com"/>
    <m/>
    <s v=""/>
    <m/>
    <m/>
    <m/>
    <m/>
    <m/>
    <m/>
    <m/>
    <m/>
    <m/>
    <m/>
    <m/>
    <m/>
    <m/>
    <s v=""/>
    <s v=""/>
    <m/>
    <m/>
    <m/>
    <m/>
    <m/>
    <m/>
    <m/>
    <m/>
    <s v=""/>
    <s v=""/>
    <m/>
    <m/>
    <s v=""/>
    <m/>
    <s v=""/>
    <s v=""/>
    <s v=""/>
  </r>
  <r>
    <n v="922"/>
    <m/>
    <s v="Lietuva"/>
    <s v="Šakių r."/>
    <s v="Šakių &quot;Varpo&quot; mokyklos ir &quot;Žiburio&quot; gimnazijos dramos studija"/>
    <x v="5"/>
    <s v="vaikų / jaunimo teatras"/>
    <x v="1"/>
    <n v="0"/>
    <m/>
    <m/>
    <m/>
    <m/>
    <n v="8"/>
    <n v="1"/>
    <m/>
    <n v="9"/>
    <s v="Vilija Meškaitienė"/>
    <s v="Kolektyvo vadovas"/>
    <s v="8 615 45072"/>
    <s v="vilija28@varpodrama.lt"/>
    <m/>
    <s v=""/>
    <m/>
    <m/>
    <m/>
    <m/>
    <m/>
    <m/>
    <m/>
    <m/>
    <m/>
    <m/>
    <m/>
    <m/>
    <m/>
    <s v=""/>
    <n v="9"/>
    <m/>
    <m/>
    <m/>
    <m/>
    <m/>
    <m/>
    <m/>
    <m/>
    <s v=""/>
    <s v=""/>
    <m/>
    <m/>
    <s v=""/>
    <m/>
    <s v=""/>
    <s v=""/>
    <s v=""/>
  </r>
  <r>
    <n v="923"/>
    <m/>
    <s v="Lietuva"/>
    <s v="Šakių r."/>
    <s v="Šakių r. Kudirkos Naumiesčio kultūros centro mėgėjų teatras ,,Savi“"/>
    <x v="5"/>
    <s v="suaugusiųjų teatras"/>
    <x v="0"/>
    <s v="II"/>
    <m/>
    <m/>
    <m/>
    <m/>
    <n v="18"/>
    <n v="1"/>
    <m/>
    <n v="19"/>
    <s v="Laima Mockevičienė"/>
    <s v="Kolektyvo vadovas"/>
    <s v="8 698 19346"/>
    <s v="naumiestiskultura@gmail.com"/>
    <m/>
    <s v=""/>
    <m/>
    <m/>
    <m/>
    <m/>
    <m/>
    <m/>
    <m/>
    <m/>
    <m/>
    <m/>
    <m/>
    <m/>
    <m/>
    <s v=""/>
    <n v="19"/>
    <m/>
    <m/>
    <m/>
    <m/>
    <m/>
    <m/>
    <m/>
    <m/>
    <s v=""/>
    <s v=""/>
    <m/>
    <m/>
    <s v=""/>
    <m/>
    <s v=""/>
    <s v=""/>
    <s v=""/>
  </r>
  <r>
    <n v="924"/>
    <m/>
    <s v="Lietuva"/>
    <s v="Šakių r."/>
    <s v="Šakių r. Lekėčių laisvalaikio  centro  mėgėjų teatras"/>
    <x v="5"/>
    <s v="suaugusiųjų teatras"/>
    <x v="0"/>
    <s v="II"/>
    <m/>
    <m/>
    <m/>
    <m/>
    <n v="14"/>
    <n v="1"/>
    <m/>
    <n v="15"/>
    <s v="Vaida Brazaitienė"/>
    <s v="Kolektyvo vadovas"/>
    <s v="8 698 36503"/>
    <s v="bravaida@gmail.com"/>
    <m/>
    <s v=""/>
    <m/>
    <m/>
    <m/>
    <m/>
    <m/>
    <m/>
    <m/>
    <m/>
    <m/>
    <m/>
    <m/>
    <m/>
    <m/>
    <s v=""/>
    <n v="15"/>
    <m/>
    <m/>
    <m/>
    <m/>
    <m/>
    <m/>
    <m/>
    <m/>
    <s v=""/>
    <s v=""/>
    <m/>
    <m/>
    <s v=""/>
    <m/>
    <s v=""/>
    <s v=""/>
    <s v=""/>
  </r>
  <r>
    <n v="925"/>
    <m/>
    <s v="Lietuva"/>
    <s v="Šakių r."/>
    <s v="Šakių r. Šakių kultūros  centro  cirko studija ,,Šypsena“"/>
    <x v="5"/>
    <s v="cirko"/>
    <x v="1"/>
    <n v="0"/>
    <m/>
    <m/>
    <m/>
    <m/>
    <n v="16"/>
    <n v="2"/>
    <m/>
    <n v="18"/>
    <s v="Raimondas Januševičius"/>
    <s v="Kolektyvo vadovas"/>
    <s v="8 620 99635"/>
    <s v="info@circus.lt"/>
    <s v=" Raimondas Januševičius,  Itana  Januševičienė"/>
    <s v=""/>
    <m/>
    <m/>
    <m/>
    <m/>
    <m/>
    <m/>
    <m/>
    <m/>
    <m/>
    <m/>
    <m/>
    <m/>
    <m/>
    <s v=""/>
    <n v="18"/>
    <m/>
    <m/>
    <m/>
    <m/>
    <m/>
    <m/>
    <m/>
    <m/>
    <s v=""/>
    <s v=""/>
    <m/>
    <m/>
    <s v=""/>
    <m/>
    <s v=""/>
    <s v=""/>
    <s v=""/>
  </r>
  <r>
    <n v="926"/>
    <m/>
    <s v="Lietuva"/>
    <s v="Šakių r."/>
    <s v="Šakių r. Šakių kultūros  centro Zanavykų teatras"/>
    <x v="5"/>
    <s v="suaugusiųjų teatras"/>
    <x v="0"/>
    <s v="I"/>
    <m/>
    <m/>
    <m/>
    <m/>
    <n v="11"/>
    <n v="1"/>
    <m/>
    <n v="12"/>
    <s v="Gražina Guzovijienė"/>
    <s v="Kolektyvo vadovas"/>
    <s v="8 611 33980"/>
    <s v="grazina.guze@gmail.com"/>
    <m/>
    <s v=""/>
    <m/>
    <m/>
    <m/>
    <m/>
    <m/>
    <m/>
    <m/>
    <m/>
    <m/>
    <m/>
    <m/>
    <m/>
    <m/>
    <s v=""/>
    <n v="12"/>
    <m/>
    <m/>
    <m/>
    <m/>
    <m/>
    <m/>
    <m/>
    <m/>
    <s v=""/>
    <s v=""/>
    <m/>
    <m/>
    <s v=""/>
    <m/>
    <s v=""/>
    <s v=""/>
    <s v=""/>
  </r>
  <r>
    <n v="927"/>
    <m/>
    <s v="Lietuva"/>
    <s v="Šakių r."/>
    <s v="Šakių kultūros  centro vyrų  vokalinis ansamblis &quot;Akordas&quot;"/>
    <x v="9"/>
    <s v="vyrų vokalinis ansbl."/>
    <x v="0"/>
    <s v="III"/>
    <m/>
    <m/>
    <m/>
    <m/>
    <n v="10"/>
    <n v="1"/>
    <m/>
    <n v="11"/>
    <s v="Dalia Zokienė"/>
    <s v="Kolektyvo vadovas"/>
    <s v="8 682 34437"/>
    <s v="dalia.zokiene@gmail.com"/>
    <m/>
    <s v=""/>
    <m/>
    <m/>
    <m/>
    <m/>
    <m/>
    <m/>
    <m/>
    <m/>
    <m/>
    <m/>
    <m/>
    <m/>
    <m/>
    <s v=""/>
    <s v=""/>
    <m/>
    <m/>
    <m/>
    <m/>
    <m/>
    <m/>
    <m/>
    <m/>
    <s v=""/>
    <s v=""/>
    <m/>
    <m/>
    <s v=""/>
    <m/>
    <s v=""/>
    <s v=""/>
    <s v=""/>
  </r>
  <r>
    <n v="928"/>
    <m/>
    <s v="Lietuva"/>
    <s v="Šakių r."/>
    <s v="Šakių kultūros centro  moterų vokalinis  ansamblis   ,,Gaudenė”"/>
    <x v="9"/>
    <s v="moterų vokalinis ansbl."/>
    <x v="0"/>
    <s v="I"/>
    <m/>
    <m/>
    <m/>
    <m/>
    <n v="14"/>
    <n v="1"/>
    <m/>
    <n v="15"/>
    <s v="Ramunė   Valaitienė"/>
    <s v="Kolektyvo vadovas"/>
    <s v="8 69827200"/>
    <s v="sakiulpc@gmail.com"/>
    <m/>
    <s v=""/>
    <m/>
    <m/>
    <m/>
    <m/>
    <m/>
    <m/>
    <m/>
    <m/>
    <m/>
    <m/>
    <m/>
    <m/>
    <m/>
    <s v=""/>
    <s v=""/>
    <m/>
    <m/>
    <m/>
    <m/>
    <m/>
    <m/>
    <m/>
    <m/>
    <s v=""/>
    <s v=""/>
    <m/>
    <m/>
    <s v=""/>
    <m/>
    <s v=""/>
    <s v=""/>
    <s v=""/>
  </r>
  <r>
    <n v="929"/>
    <m/>
    <s v="Lietuva"/>
    <s v="Šakių r."/>
    <s v="Šakių rajono Sintautų  kultūros centro moterų vokalinis ansamblis    ,,Mozaika”"/>
    <x v="9"/>
    <s v="moterų vokalinis ansbl."/>
    <x v="0"/>
    <s v="II"/>
    <m/>
    <m/>
    <m/>
    <m/>
    <n v="7"/>
    <n v="1"/>
    <m/>
    <n v="8"/>
    <s v="Deividas Kerevičius"/>
    <s v="Kolektyvo vadovas"/>
    <s v="8 685 28103"/>
    <s v="deividas79@yahoo.com"/>
    <m/>
    <s v=""/>
    <m/>
    <m/>
    <m/>
    <m/>
    <m/>
    <m/>
    <m/>
    <m/>
    <m/>
    <m/>
    <m/>
    <m/>
    <m/>
    <s v=""/>
    <s v=""/>
    <m/>
    <m/>
    <m/>
    <m/>
    <m/>
    <m/>
    <m/>
    <m/>
    <s v=""/>
    <s v=""/>
    <m/>
    <m/>
    <s v=""/>
    <m/>
    <s v=""/>
    <s v=""/>
    <s v=""/>
  </r>
  <r>
    <n v="930"/>
    <m/>
    <s v="Lietuva"/>
    <s v="Šalčininkų r."/>
    <s v="Šalčininkų rajono Eišiškių muzikos mokyklos jaunių choras"/>
    <x v="0"/>
    <s v="jaunių choras"/>
    <x v="1"/>
    <s v="II"/>
    <m/>
    <m/>
    <m/>
    <m/>
    <n v="25"/>
    <n v="1"/>
    <m/>
    <n v="26"/>
    <s v="Elvyra Savickaja - Drozd"/>
    <s v="Kolektyvo vadovas"/>
    <s v="(8-380) 56220"/>
    <s v="elvyra.savickaja-drozd@yandex.ru  "/>
    <m/>
    <s v=""/>
    <m/>
    <m/>
    <m/>
    <m/>
    <m/>
    <m/>
    <m/>
    <m/>
    <m/>
    <m/>
    <m/>
    <m/>
    <m/>
    <s v=""/>
    <s v=""/>
    <m/>
    <m/>
    <m/>
    <m/>
    <m/>
    <m/>
    <m/>
    <m/>
    <s v=""/>
    <s v=""/>
    <m/>
    <m/>
    <s v=""/>
    <m/>
    <s v=""/>
    <s v=""/>
    <s v=""/>
  </r>
  <r>
    <n v="931"/>
    <m/>
    <s v="Lietuva"/>
    <s v="Šalčininkų r."/>
    <s v="Šalčininkų Stanislavo Moniuškos menų mokyklos jaunių choras"/>
    <x v="0"/>
    <s v="jaunių choras"/>
    <x v="1"/>
    <n v="0"/>
    <m/>
    <m/>
    <m/>
    <m/>
    <n v="25"/>
    <n v="1"/>
    <m/>
    <n v="26"/>
    <s v="Elena Zinkevičienė"/>
    <s v="Kolektyvo vadovas"/>
    <s v="8 68983945"/>
    <s v="eledomuza@gmail.com"/>
    <m/>
    <s v=""/>
    <m/>
    <m/>
    <m/>
    <m/>
    <m/>
    <m/>
    <m/>
    <m/>
    <m/>
    <m/>
    <m/>
    <m/>
    <m/>
    <s v=""/>
    <s v=""/>
    <m/>
    <m/>
    <m/>
    <m/>
    <m/>
    <m/>
    <m/>
    <m/>
    <s v=""/>
    <s v=""/>
    <m/>
    <m/>
    <s v=""/>
    <m/>
    <s v=""/>
    <s v=""/>
    <s v=""/>
  </r>
  <r>
    <n v="932"/>
    <m/>
    <s v="Lietuva"/>
    <s v="Šalčininkų r."/>
    <s v="Šalčininkų r. Dieveniškių &quot;Ryto&quot; vidurinės mokyklos kanklių ansamblis &quot;Ausrelė&quot;"/>
    <x v="2"/>
    <s v="tradicinių kanklių ansamblis"/>
    <x v="1"/>
    <m/>
    <m/>
    <m/>
    <m/>
    <m/>
    <n v="14"/>
    <n v="1"/>
    <m/>
    <n v="15"/>
    <s v="Gintaras Staniulis"/>
    <s v="Kolektyvo vadovas"/>
    <n v="860221108"/>
    <s v="dievenryto@gmail.com "/>
    <m/>
    <s v=""/>
    <m/>
    <m/>
    <m/>
    <m/>
    <m/>
    <m/>
    <m/>
    <m/>
    <m/>
    <m/>
    <m/>
    <m/>
    <m/>
    <s v=""/>
    <s v=""/>
    <m/>
    <m/>
    <m/>
    <m/>
    <m/>
    <m/>
    <m/>
    <m/>
    <s v=""/>
    <s v=""/>
    <m/>
    <m/>
    <s v=""/>
    <m/>
    <s v=""/>
    <s v=""/>
    <s v=""/>
  </r>
  <r>
    <n v="933"/>
    <m/>
    <s v="Lietuva"/>
    <s v="Šalčininkų r."/>
    <s v="Šalčininkų r. Eišiškių Stanislovo Rapolionio gimnazijos kanklių ansamblis &quot;Versekėlė&quot;"/>
    <x v="2"/>
    <s v="tradicinių kanklių ansamblis"/>
    <x v="1"/>
    <m/>
    <m/>
    <m/>
    <m/>
    <m/>
    <n v="10"/>
    <n v="1"/>
    <m/>
    <n v="11"/>
    <s v="Jadvyga Sinkevič"/>
    <s v="Kolektyvo vadovas"/>
    <n v="861202109"/>
    <s v="jadvygasinkevic@one.lt "/>
    <m/>
    <s v=""/>
    <m/>
    <m/>
    <m/>
    <m/>
    <m/>
    <m/>
    <m/>
    <m/>
    <m/>
    <m/>
    <m/>
    <m/>
    <m/>
    <s v=""/>
    <s v=""/>
    <m/>
    <m/>
    <m/>
    <m/>
    <m/>
    <m/>
    <m/>
    <m/>
    <s v=""/>
    <s v=""/>
    <m/>
    <m/>
    <s v=""/>
    <m/>
    <s v=""/>
    <s v=""/>
    <s v=""/>
  </r>
  <r>
    <n v="934"/>
    <m/>
    <s v="Lietuva"/>
    <s v="Šalčininkų r."/>
    <s v="Šalčininkų Stanislavo Moniuškos menų mokyklos pučiamųjų instrumentų orkestras ir choreografinė grupė"/>
    <x v="6"/>
    <s v=""/>
    <x v="1"/>
    <s v="II"/>
    <m/>
    <m/>
    <m/>
    <m/>
    <n v="44"/>
    <n v="2"/>
    <m/>
    <n v="46"/>
    <s v="Rimantas Rutkauskas"/>
    <s v="Kolektyvo vadovas"/>
    <s v="8 62612645"/>
    <s v="menomokykla@one.lt "/>
    <s v="Rimantas Rutkauskas, orkestro vadovas, Marija Dedel, Družina , choreografinės grupės vadovė"/>
    <s v=""/>
    <m/>
    <m/>
    <m/>
    <m/>
    <m/>
    <m/>
    <m/>
    <m/>
    <m/>
    <m/>
    <m/>
    <m/>
    <m/>
    <s v=""/>
    <s v=""/>
    <m/>
    <m/>
    <m/>
    <m/>
    <m/>
    <m/>
    <m/>
    <m/>
    <s v=""/>
    <s v=""/>
    <m/>
    <m/>
    <s v=""/>
    <m/>
    <s v=""/>
    <s v=""/>
    <s v=""/>
  </r>
  <r>
    <n v="935"/>
    <m/>
    <s v="Lietuva"/>
    <s v="Šiaulių m."/>
    <s v="Koncertinė įstaiga Šiaulių valstybinis kamerinis choras „Polifonija“ "/>
    <x v="0"/>
    <s v="suaugusiųjų mišrus choras"/>
    <x v="0"/>
    <s v="I"/>
    <m/>
    <m/>
    <m/>
    <m/>
    <n v="40"/>
    <n v="3"/>
    <m/>
    <n v="43"/>
    <s v="Tomas Ambrozaitis"/>
    <s v="Kolektyvo vadovas"/>
    <n v="861142035"/>
    <s v="maestro@polifonija.lt"/>
    <s v="Tomas Ambrozaitis, Mindaugas Žalalis, Inga Petrauskienė "/>
    <s v=""/>
    <m/>
    <m/>
    <m/>
    <m/>
    <m/>
    <m/>
    <m/>
    <m/>
    <m/>
    <m/>
    <m/>
    <m/>
    <m/>
    <s v=""/>
    <s v=""/>
    <m/>
    <m/>
    <m/>
    <m/>
    <m/>
    <m/>
    <m/>
    <m/>
    <s v=""/>
    <s v=""/>
    <m/>
    <m/>
    <s v=""/>
    <m/>
    <s v=""/>
    <s v=""/>
    <s v=""/>
  </r>
  <r>
    <n v="936"/>
    <m/>
    <s v="Lietuva"/>
    <s v="Šiaulių m."/>
    <s v="Šiaulių „Dagilėlio“ dainavimo mokyklos berniukų ir jaunuolių choras &quot;Dagilėlis&quot; "/>
    <x v="0"/>
    <s v="moksleivių mišrus choras"/>
    <x v="1"/>
    <s v="I"/>
    <m/>
    <m/>
    <m/>
    <m/>
    <n v="86"/>
    <n v="1"/>
    <m/>
    <n v="87"/>
    <s v="Remigijus Adomaitis"/>
    <s v="Kolektyvo vadovas"/>
    <n v="868737180"/>
    <s v="adomaitisremigijus@gmail.com; infodagilelis@gmail.com"/>
    <m/>
    <s v=""/>
    <m/>
    <m/>
    <m/>
    <m/>
    <m/>
    <m/>
    <m/>
    <m/>
    <m/>
    <m/>
    <m/>
    <m/>
    <m/>
    <s v=""/>
    <s v=""/>
    <m/>
    <m/>
    <m/>
    <m/>
    <m/>
    <m/>
    <m/>
    <m/>
    <s v=""/>
    <s v=""/>
    <m/>
    <m/>
    <s v=""/>
    <m/>
    <s v=""/>
    <s v=""/>
    <s v=""/>
  </r>
  <r>
    <n v="937"/>
    <m/>
    <s v="Lietuva"/>
    <s v="Šiaulių m."/>
    <s v="Šiaulių „Juventos“ progimnazijos jaunių choras „Juventa“"/>
    <x v="0"/>
    <s v="jaunių choras"/>
    <x v="1"/>
    <s v="II"/>
    <m/>
    <m/>
    <m/>
    <m/>
    <n v="40"/>
    <n v="1"/>
    <m/>
    <n v="41"/>
    <s v="Rima Gumuliauskienė "/>
    <s v="Kolektyvo vadovas"/>
    <n v="865604030"/>
    <s v="gumuliauskien.rima087@gmail.com"/>
    <m/>
    <s v=""/>
    <m/>
    <m/>
    <m/>
    <m/>
    <m/>
    <m/>
    <m/>
    <m/>
    <m/>
    <m/>
    <m/>
    <m/>
    <m/>
    <s v=""/>
    <s v=""/>
    <m/>
    <m/>
    <m/>
    <m/>
    <m/>
    <m/>
    <m/>
    <m/>
    <s v=""/>
    <s v=""/>
    <m/>
    <m/>
    <s v=""/>
    <m/>
    <s v=""/>
    <s v=""/>
    <s v=""/>
  </r>
  <r>
    <n v="938"/>
    <m/>
    <s v="Lietuva"/>
    <s v="Šiaulių m."/>
    <s v="Šiaulių „Juventos“ progimnazijos jaunių choras „Melodija“"/>
    <x v="0"/>
    <s v="jaunių choras"/>
    <x v="1"/>
    <s v="I"/>
    <m/>
    <m/>
    <m/>
    <m/>
    <n v="70"/>
    <n v="2"/>
    <m/>
    <n v="72"/>
    <s v="Loreta Mikutienė, Loreta Stankuvienė"/>
    <s v="Kolektyvo vadovas"/>
    <n v="867345907"/>
    <s v="loretamuzika@yahoo.com"/>
    <s v="Loreta Mikutienė, Loreta Stankuvienė"/>
    <s v=""/>
    <m/>
    <m/>
    <m/>
    <m/>
    <m/>
    <m/>
    <m/>
    <m/>
    <m/>
    <m/>
    <m/>
    <m/>
    <m/>
    <s v=""/>
    <s v=""/>
    <m/>
    <m/>
    <m/>
    <m/>
    <m/>
    <m/>
    <m/>
    <m/>
    <s v=""/>
    <s v=""/>
    <m/>
    <m/>
    <s v=""/>
    <m/>
    <s v=""/>
    <s v=""/>
    <s v=""/>
  </r>
  <r>
    <n v="939"/>
    <m/>
    <s v="Lietuva"/>
    <s v="Šiaulių m."/>
    <s v="Šiaulių 1-osios muzikos mokyklos chorinio dainavimo skyriaus jaunių choras „Gama“"/>
    <x v="0"/>
    <s v="jaunių choras"/>
    <x v="1"/>
    <s v="I"/>
    <m/>
    <m/>
    <m/>
    <m/>
    <n v="55"/>
    <n v="2"/>
    <m/>
    <n v="57"/>
    <s v="Daina Kavaliauskienė , Renata Stauskienė"/>
    <s v="Kolektyvo vadovas"/>
    <n v="37065036012"/>
    <s v="daina34@gmail.com"/>
    <s v="Daina Kavaliauskienė , Renata Stauskienė "/>
    <s v=""/>
    <m/>
    <m/>
    <m/>
    <m/>
    <m/>
    <m/>
    <m/>
    <m/>
    <m/>
    <m/>
    <m/>
    <m/>
    <m/>
    <s v=""/>
    <s v=""/>
    <m/>
    <m/>
    <m/>
    <m/>
    <m/>
    <m/>
    <m/>
    <m/>
    <s v=""/>
    <s v=""/>
    <m/>
    <m/>
    <s v=""/>
    <m/>
    <s v=""/>
    <s v=""/>
    <s v=""/>
  </r>
  <r>
    <n v="940"/>
    <m/>
    <s v="Lietuva"/>
    <s v="Šiaulių m."/>
    <s v="Šiaulių Dainų muzikos mokyklos jaunių choras"/>
    <x v="0"/>
    <s v="jaunių choras"/>
    <x v="1"/>
    <s v="II"/>
    <m/>
    <m/>
    <m/>
    <m/>
    <n v="45"/>
    <n v="1"/>
    <m/>
    <n v="46"/>
    <s v="Eugenija Balvočienė"/>
    <s v="Kolektyvo vadovas"/>
    <s v="8 620 54 742"/>
    <s v="genutebal@gmail.com"/>
    <m/>
    <s v=""/>
    <m/>
    <m/>
    <m/>
    <m/>
    <m/>
    <m/>
    <m/>
    <m/>
    <m/>
    <m/>
    <m/>
    <m/>
    <m/>
    <s v=""/>
    <s v=""/>
    <m/>
    <m/>
    <m/>
    <m/>
    <m/>
    <m/>
    <m/>
    <m/>
    <s v=""/>
    <s v=""/>
    <m/>
    <m/>
    <s v=""/>
    <m/>
    <s v=""/>
    <s v=""/>
    <s v=""/>
  </r>
  <r>
    <n v="941"/>
    <m/>
    <s v="Lietuva"/>
    <s v="Šiaulių m."/>
    <s v="Šiaulių kultūros centro jaunimo mišrus choras „Atžalynas“"/>
    <x v="0"/>
    <s v="suaugusiųjų mišrus choras"/>
    <x v="0"/>
    <s v="I"/>
    <m/>
    <m/>
    <m/>
    <m/>
    <n v="27"/>
    <n v="1"/>
    <m/>
    <n v="28"/>
    <s v="Jurgita Juozūnienė"/>
    <s v="Kolektyvo vadovas"/>
    <s v="8 618 18261"/>
    <s v="jurga290@gmail.com"/>
    <m/>
    <s v=""/>
    <m/>
    <m/>
    <m/>
    <m/>
    <m/>
    <m/>
    <m/>
    <m/>
    <m/>
    <m/>
    <m/>
    <m/>
    <m/>
    <s v=""/>
    <s v=""/>
    <m/>
    <m/>
    <m/>
    <m/>
    <m/>
    <m/>
    <m/>
    <m/>
    <s v=""/>
    <s v=""/>
    <m/>
    <m/>
    <s v=""/>
    <m/>
    <s v=""/>
    <s v=""/>
    <s v=""/>
  </r>
  <r>
    <n v="942"/>
    <m/>
    <s v="Lietuva"/>
    <s v="Šiaulių m."/>
    <s v="Šiaulių kultūros centro mišrus kamerinis choras „Vasara“"/>
    <x v="0"/>
    <s v="senjorų choras"/>
    <x v="0"/>
    <s v="IV"/>
    <m/>
    <m/>
    <m/>
    <m/>
    <n v="28"/>
    <n v="1"/>
    <m/>
    <n v="29"/>
    <s v="Kornelijus Luotė"/>
    <s v="Kolektyvo vadovas"/>
    <s v="8 674 18596"/>
    <s v="k.luote@gmail.com"/>
    <m/>
    <s v=""/>
    <m/>
    <m/>
    <m/>
    <m/>
    <m/>
    <m/>
    <m/>
    <m/>
    <m/>
    <m/>
    <m/>
    <m/>
    <m/>
    <s v=""/>
    <s v=""/>
    <m/>
    <m/>
    <m/>
    <m/>
    <m/>
    <m/>
    <m/>
    <m/>
    <s v=""/>
    <s v=""/>
    <m/>
    <m/>
    <s v=""/>
    <m/>
    <s v=""/>
    <s v=""/>
    <s v=""/>
  </r>
  <r>
    <n v="943"/>
    <m/>
    <s v="Lietuva"/>
    <s v="Šiaulių m."/>
    <s v="Šiaulių universiteto merginų choras „Pavasaris“"/>
    <x v="0"/>
    <s v="studenčių merginų choras"/>
    <x v="0"/>
    <s v="II"/>
    <m/>
    <m/>
    <m/>
    <s v="s"/>
    <n v="25"/>
    <n v="2"/>
    <m/>
    <n v="27"/>
    <s v="Gediminas Ramanauskas"/>
    <s v="Kolektyvo vadovas"/>
    <n v="868526724"/>
    <s v="mokyklinedudele@gmail.com"/>
    <s v="Gediminas Ramanauskas "/>
    <s v=""/>
    <m/>
    <m/>
    <m/>
    <m/>
    <m/>
    <m/>
    <m/>
    <m/>
    <m/>
    <m/>
    <m/>
    <m/>
    <m/>
    <s v=""/>
    <s v=""/>
    <m/>
    <m/>
    <m/>
    <m/>
    <m/>
    <m/>
    <m/>
    <m/>
    <s v=""/>
    <s v=""/>
    <m/>
    <m/>
    <s v=""/>
    <m/>
    <s v=""/>
    <s v=""/>
    <s v=""/>
  </r>
  <r>
    <n v="944"/>
    <m/>
    <s v="Lietuva"/>
    <s v="Šiaulių m."/>
    <s v="Šiaulių universiteto mišrus choras „Studium“"/>
    <x v="0"/>
    <s v="studentų mišrus choras"/>
    <x v="0"/>
    <s v="II"/>
    <m/>
    <m/>
    <m/>
    <s v="s"/>
    <n v="40"/>
    <n v="3"/>
    <m/>
    <n v="43"/>
    <s v="Birutė Janonienė"/>
    <s v="Kolektyvo vadovas"/>
    <n v="861021057"/>
    <s v="birute.janoniene@gmail.com"/>
    <s v="Birutė Janonienė - choro vadovė; Juozas Gavenauskas, Jūratė Deveikytė - chormeisteriai "/>
    <s v=""/>
    <m/>
    <m/>
    <m/>
    <m/>
    <m/>
    <m/>
    <m/>
    <m/>
    <m/>
    <m/>
    <m/>
    <m/>
    <m/>
    <s v=""/>
    <s v=""/>
    <m/>
    <m/>
    <m/>
    <m/>
    <m/>
    <m/>
    <m/>
    <m/>
    <s v=""/>
    <s v=""/>
    <m/>
    <m/>
    <s v=""/>
    <m/>
    <s v=""/>
    <s v=""/>
    <s v=""/>
  </r>
  <r>
    <n v="945"/>
    <m/>
    <s v="Lietuva"/>
    <s v="Šiaulių m."/>
    <s v="Šiaulių Sauliaus Sondeckio meno gimnazijos liaudies muzikos ansamblis „Jovarėlis“"/>
    <x v="7"/>
    <m/>
    <x v="2"/>
    <s v="I"/>
    <m/>
    <m/>
    <m/>
    <m/>
    <n v="35"/>
    <n v="2"/>
    <m/>
    <n v="37"/>
    <s v="Regina Vaišnorienė"/>
    <s v="Kolektyvo vadovas"/>
    <n v="867315164"/>
    <s v="regina.maroziene@gmail.com"/>
    <s v="Regina Vaišnorienė - meno vadovė;  Rita Ragauskaitė - choro vadovė."/>
    <s v=""/>
    <m/>
    <m/>
    <m/>
    <m/>
    <m/>
    <m/>
    <m/>
    <m/>
    <m/>
    <m/>
    <m/>
    <m/>
    <m/>
    <s v=""/>
    <s v=""/>
    <m/>
    <m/>
    <m/>
    <m/>
    <m/>
    <m/>
    <m/>
    <m/>
    <s v=""/>
    <s v=""/>
    <m/>
    <m/>
    <s v=""/>
    <m/>
    <s v=""/>
    <s v=""/>
    <s v=""/>
  </r>
  <r>
    <n v="946"/>
    <m/>
    <s v="Lietuva"/>
    <s v="Šiaulių m."/>
    <s v="Lietuvos tautodailininkų sąjungos Šiaulių skyriaus folkloro ansamblis „Margulis“"/>
    <x v="1"/>
    <s v=""/>
    <x v="0"/>
    <m/>
    <m/>
    <m/>
    <m/>
    <m/>
    <n v="19"/>
    <n v="1"/>
    <m/>
    <n v="20"/>
    <s v="Birutė Poškienė"/>
    <s v="Kolektyvo vadovas"/>
    <n v="869808217"/>
    <s v="siauliaitautodaile@splius.lt "/>
    <m/>
    <n v="20"/>
    <m/>
    <m/>
    <m/>
    <m/>
    <m/>
    <m/>
    <m/>
    <m/>
    <m/>
    <m/>
    <m/>
    <m/>
    <m/>
    <s v=""/>
    <s v=""/>
    <m/>
    <m/>
    <m/>
    <m/>
    <m/>
    <m/>
    <m/>
    <m/>
    <s v=""/>
    <s v=""/>
    <m/>
    <m/>
    <s v=""/>
    <m/>
    <s v=""/>
    <s v=""/>
    <s v=""/>
  </r>
  <r>
    <n v="947"/>
    <m/>
    <s v="Lietuva"/>
    <s v="Šiaulių m."/>
    <s v="Šiaulių „Rasos“ progimnazijos vaikų folkloro klubas „Čiutulis“"/>
    <x v="1"/>
    <s v=""/>
    <x v="1"/>
    <m/>
    <m/>
    <m/>
    <m/>
    <m/>
    <n v="28"/>
    <n v="1"/>
    <m/>
    <n v="29"/>
    <s v="Rima Šereivienė"/>
    <s v="Kolektyvo vadovas"/>
    <n v="861028422"/>
    <s v="r.sereiviene@balticum-tv.lt"/>
    <m/>
    <n v="29"/>
    <m/>
    <m/>
    <m/>
    <m/>
    <m/>
    <m/>
    <m/>
    <m/>
    <m/>
    <m/>
    <m/>
    <m/>
    <m/>
    <s v=""/>
    <s v=""/>
    <m/>
    <m/>
    <m/>
    <m/>
    <m/>
    <m/>
    <m/>
    <m/>
    <s v=""/>
    <s v=""/>
    <m/>
    <m/>
    <s v=""/>
    <m/>
    <s v=""/>
    <s v=""/>
    <s v=""/>
  </r>
  <r>
    <n v="948"/>
    <m/>
    <s v="Lietuva"/>
    <s v="Šiaulių m."/>
    <s v="Šiaulių Gegužių progimnazijos folkloro ansamblis „Gasužis“"/>
    <x v="1"/>
    <s v=""/>
    <x v="1"/>
    <s v="II"/>
    <m/>
    <m/>
    <m/>
    <m/>
    <n v="16"/>
    <n v="1"/>
    <m/>
    <n v="17"/>
    <s v="Rosita Kalinienė"/>
    <s v="Kolektyvo vadovas"/>
    <n v="861613290"/>
    <s v="rositakaliniene@gmail.com"/>
    <m/>
    <n v="17"/>
    <m/>
    <m/>
    <m/>
    <m/>
    <m/>
    <m/>
    <m/>
    <m/>
    <m/>
    <m/>
    <m/>
    <m/>
    <m/>
    <s v=""/>
    <s v=""/>
    <m/>
    <m/>
    <m/>
    <m/>
    <m/>
    <m/>
    <m/>
    <m/>
    <s v=""/>
    <s v=""/>
    <m/>
    <m/>
    <s v=""/>
    <m/>
    <s v=""/>
    <s v=""/>
    <s v=""/>
  </r>
  <r>
    <n v="949"/>
    <m/>
    <s v="Lietuva"/>
    <s v="Šiaulių m."/>
    <s v="Šiaulių kultūros centro Aklųjų ir silpnaregių skyriaus folkloro ansamblis „Sedula“"/>
    <x v="1"/>
    <s v=""/>
    <x v="2"/>
    <m/>
    <m/>
    <m/>
    <m/>
    <m/>
    <n v="17"/>
    <n v="1"/>
    <m/>
    <n v="18"/>
    <s v="Virginija Gintilaitė"/>
    <s v="Kolektyvo vadovas"/>
    <s v="8 697 41656"/>
    <s v="virginija.gint@zebra.lt"/>
    <m/>
    <n v="18"/>
    <m/>
    <m/>
    <m/>
    <m/>
    <m/>
    <m/>
    <m/>
    <m/>
    <m/>
    <m/>
    <m/>
    <m/>
    <m/>
    <s v=""/>
    <s v=""/>
    <m/>
    <m/>
    <m/>
    <m/>
    <m/>
    <m/>
    <m/>
    <m/>
    <s v=""/>
    <s v=""/>
    <m/>
    <m/>
    <s v=""/>
    <m/>
    <s v=""/>
    <s v=""/>
    <s v=""/>
  </r>
  <r>
    <n v="950"/>
    <m/>
    <s v="Lietuva"/>
    <s v="Šiaulių m."/>
    <s v="Šiaulių kultūros centro folkloro ansamblis „Auda“"/>
    <x v="1"/>
    <s v=""/>
    <x v="0"/>
    <m/>
    <m/>
    <m/>
    <m/>
    <m/>
    <n v="23"/>
    <n v="1"/>
    <m/>
    <n v="24"/>
    <s v="Diana Martinaitienė"/>
    <s v="Kolektyvo vadovas"/>
    <s v="8 655 25519"/>
    <s v="etnosaule@gmail.com"/>
    <m/>
    <n v="24"/>
    <m/>
    <m/>
    <m/>
    <m/>
    <m/>
    <m/>
    <m/>
    <m/>
    <m/>
    <m/>
    <m/>
    <m/>
    <m/>
    <s v=""/>
    <s v=""/>
    <m/>
    <m/>
    <m/>
    <m/>
    <m/>
    <m/>
    <m/>
    <m/>
    <s v=""/>
    <s v=""/>
    <m/>
    <m/>
    <s v=""/>
    <m/>
    <s v=""/>
    <s v=""/>
    <s v=""/>
  </r>
  <r>
    <n v="951"/>
    <m/>
    <s v="Lietuva"/>
    <s v="Šiaulių m."/>
    <s v="Šiaulių kultūros centro folkloro ansamblis „Sidabrinė gija“"/>
    <x v="1"/>
    <s v=""/>
    <x v="0"/>
    <m/>
    <m/>
    <m/>
    <m/>
    <m/>
    <n v="25"/>
    <n v="1"/>
    <m/>
    <n v="26"/>
    <s v="Vita Taučienė"/>
    <s v="Kolektyvo vadovas"/>
    <s v="8 685 70579"/>
    <s v="taucienevita@gmail.com"/>
    <m/>
    <n v="26"/>
    <m/>
    <m/>
    <m/>
    <m/>
    <m/>
    <m/>
    <m/>
    <m/>
    <m/>
    <m/>
    <m/>
    <m/>
    <m/>
    <s v=""/>
    <s v=""/>
    <m/>
    <m/>
    <m/>
    <m/>
    <m/>
    <m/>
    <m/>
    <m/>
    <s v=""/>
    <s v=""/>
    <m/>
    <m/>
    <s v=""/>
    <m/>
    <s v=""/>
    <s v=""/>
    <s v=""/>
  </r>
  <r>
    <n v="952"/>
    <m/>
    <s v="Lietuva"/>
    <s v="Šiaulių m."/>
    <s v="Šiaulių kultūros centro vaikų ir jaunimo folkloro ansamblis „Abrūsėlis“"/>
    <x v="1"/>
    <s v=""/>
    <x v="1"/>
    <s v="III"/>
    <m/>
    <m/>
    <m/>
    <m/>
    <n v="16"/>
    <n v="1"/>
    <m/>
    <n v="17"/>
    <s v="Vita Taučienė"/>
    <s v="Kolektyvo vadovas"/>
    <s v="8 685 70579"/>
    <s v="taucienevita@gmail.com"/>
    <m/>
    <n v="17"/>
    <m/>
    <m/>
    <m/>
    <m/>
    <m/>
    <m/>
    <m/>
    <m/>
    <m/>
    <m/>
    <m/>
    <m/>
    <m/>
    <s v=""/>
    <s v=""/>
    <m/>
    <m/>
    <m/>
    <m/>
    <m/>
    <m/>
    <m/>
    <m/>
    <s v=""/>
    <s v=""/>
    <m/>
    <m/>
    <s v=""/>
    <m/>
    <s v=""/>
    <s v=""/>
    <s v=""/>
  </r>
  <r>
    <n v="953"/>
    <m/>
    <s v="Lietuva"/>
    <s v="Šiaulių m."/>
    <s v="Šiaulių miesto kultūros centro „Laiptų galerija“ folkloro ansamblis „Salduvė“"/>
    <x v="1"/>
    <s v=""/>
    <x v="0"/>
    <m/>
    <m/>
    <m/>
    <m/>
    <m/>
    <n v="25"/>
    <n v="2"/>
    <m/>
    <n v="27"/>
    <s v="Darius Daknys"/>
    <s v="Kolektyvo vadovas"/>
    <s v="8 656 57918"/>
    <s v="d.darius@splius.lt"/>
    <s v="Darius Daknys, Violeta Daknienė"/>
    <n v="27"/>
    <m/>
    <m/>
    <m/>
    <m/>
    <m/>
    <m/>
    <m/>
    <m/>
    <m/>
    <m/>
    <m/>
    <m/>
    <m/>
    <s v=""/>
    <s v=""/>
    <m/>
    <m/>
    <m/>
    <m/>
    <m/>
    <m/>
    <m/>
    <m/>
    <s v=""/>
    <s v=""/>
    <m/>
    <m/>
    <s v=""/>
    <m/>
    <s v=""/>
    <s v=""/>
    <s v=""/>
  </r>
  <r>
    <n v="954"/>
    <m/>
    <s v="Lietuva"/>
    <s v="Šiaulių m."/>
    <s v="Šiaulių universiteto folkloro ansamblis „Vaiguva“"/>
    <x v="1"/>
    <s v=""/>
    <x v="0"/>
    <m/>
    <m/>
    <m/>
    <m/>
    <s v="s"/>
    <n v="14"/>
    <n v="1"/>
    <m/>
    <n v="15"/>
    <s v="Diana Martinaitienė"/>
    <s v="Kolektyvo vadovas"/>
    <n v="869837420"/>
    <s v="diana.martinaitiene@gmail.com"/>
    <m/>
    <n v="15"/>
    <m/>
    <m/>
    <m/>
    <m/>
    <m/>
    <m/>
    <m/>
    <m/>
    <m/>
    <m/>
    <m/>
    <m/>
    <m/>
    <s v=""/>
    <s v=""/>
    <m/>
    <m/>
    <m/>
    <m/>
    <m/>
    <m/>
    <m/>
    <m/>
    <s v=""/>
    <s v=""/>
    <m/>
    <m/>
    <s v=""/>
    <m/>
    <s v=""/>
    <s v=""/>
    <s v=""/>
  </r>
  <r>
    <n v="955"/>
    <m/>
    <s v="Lietuva"/>
    <s v="Šiaulių m."/>
    <s v="Šiaulių Sauliaus Sondeckio menų gimnazijos kanklių ansamblis (+ Lora Andriuškienė)"/>
    <x v="2"/>
    <s v="kanklių ansamblis"/>
    <x v="1"/>
    <s v="I"/>
    <m/>
    <m/>
    <m/>
    <m/>
    <n v="11"/>
    <n v="1"/>
    <m/>
    <n v="12"/>
    <s v="Regina Marozienė"/>
    <s v="Kolektyvo vadovas"/>
    <n v="867054336"/>
    <s v="regina.maroziene@gmail.com"/>
    <m/>
    <s v=""/>
    <m/>
    <m/>
    <m/>
    <m/>
    <m/>
    <m/>
    <m/>
    <m/>
    <m/>
    <m/>
    <m/>
    <m/>
    <m/>
    <s v=""/>
    <s v=""/>
    <m/>
    <m/>
    <m/>
    <m/>
    <m/>
    <m/>
    <m/>
    <m/>
    <s v=""/>
    <s v=""/>
    <m/>
    <m/>
    <s v=""/>
    <m/>
    <s v=""/>
    <s v=""/>
    <s v=""/>
  </r>
  <r>
    <n v="956"/>
    <m/>
    <s v="Lietuva"/>
    <s v="Šiaulių m."/>
    <s v="Šiaulių 1-osios muzikos mokyklos liaudies instrumentų orkestas"/>
    <x v="3"/>
    <s v=""/>
    <x v="1"/>
    <m/>
    <m/>
    <m/>
    <m/>
    <m/>
    <n v="15"/>
    <n v="2"/>
    <m/>
    <n v="17"/>
    <s v="Jurgita Varkalienė"/>
    <s v="Kolektyvo vadovas"/>
    <n v="37061132033"/>
    <s v="jurgvark@gmail.com"/>
    <s v="Jurgita Varkalienė, Jonas Algimantas Bartašius - orkestro vadovai."/>
    <s v=""/>
    <m/>
    <m/>
    <m/>
    <m/>
    <m/>
    <m/>
    <m/>
    <m/>
    <m/>
    <m/>
    <m/>
    <m/>
    <m/>
    <s v=""/>
    <s v=""/>
    <m/>
    <m/>
    <m/>
    <m/>
    <m/>
    <m/>
    <m/>
    <m/>
    <s v=""/>
    <s v=""/>
    <m/>
    <m/>
    <s v=""/>
    <m/>
    <s v=""/>
    <s v=""/>
    <s v=""/>
  </r>
  <r>
    <n v="957"/>
    <m/>
    <s v="Lietuva"/>
    <s v="Šiaulių m."/>
    <s v="Šiaulių Dainų muzikos mokyklos liaudies instrumentų orkestras"/>
    <x v="3"/>
    <s v=""/>
    <x v="1"/>
    <m/>
    <m/>
    <m/>
    <m/>
    <m/>
    <n v="31"/>
    <n v="2"/>
    <m/>
    <n v="33"/>
    <s v="Lora Andriuškienė                                 Darius Daknys"/>
    <s v="Kolektyvo vadovas"/>
    <s v="8 652 52 400       8 656 57 918"/>
    <s v="loraandr@gmail.com; d.darius@splius.lt"/>
    <s v="Lora Andriuškienė ir Darius Daknys - orkestro vadovai"/>
    <s v=""/>
    <m/>
    <m/>
    <m/>
    <m/>
    <m/>
    <m/>
    <m/>
    <m/>
    <m/>
    <m/>
    <m/>
    <m/>
    <m/>
    <s v=""/>
    <s v=""/>
    <m/>
    <m/>
    <m/>
    <m/>
    <m/>
    <m/>
    <m/>
    <m/>
    <s v=""/>
    <s v=""/>
    <m/>
    <m/>
    <s v=""/>
    <m/>
    <s v=""/>
    <s v=""/>
    <s v=""/>
  </r>
  <r>
    <n v="958"/>
    <m/>
    <s v="Lietuva"/>
    <s v="Šiaulių m."/>
    <s v="Šiaulių „Juventos“ progimnazijos liaudiškos muzikos kapela"/>
    <x v="8"/>
    <s v=""/>
    <x v="1"/>
    <s v="II"/>
    <m/>
    <m/>
    <m/>
    <m/>
    <n v="14"/>
    <n v="2"/>
    <m/>
    <n v="16"/>
    <s v="Edita Šliauterienė"/>
    <s v="Kolektyvo vadovas"/>
    <n v="865266992"/>
    <s v="sliauteris@yahoo.com"/>
    <s v="Edita Šliauterienė ir Arūnas Šliauteris "/>
    <s v=""/>
    <m/>
    <m/>
    <m/>
    <m/>
    <m/>
    <m/>
    <m/>
    <m/>
    <m/>
    <m/>
    <m/>
    <m/>
    <m/>
    <s v=""/>
    <s v=""/>
    <m/>
    <m/>
    <m/>
    <m/>
    <m/>
    <m/>
    <m/>
    <m/>
    <s v=""/>
    <s v=""/>
    <m/>
    <m/>
    <s v=""/>
    <m/>
    <s v=""/>
    <s v=""/>
    <s v=""/>
  </r>
  <r>
    <n v="959"/>
    <m/>
    <s v="Lietuva"/>
    <s v="Šiaulių m."/>
    <s v="Šiaulių kultūros centro Aklųjų ir silpnaregių skyriaus liaudiška kapela „Šelmiai“"/>
    <x v="8"/>
    <s v=""/>
    <x v="0"/>
    <s v="II"/>
    <m/>
    <m/>
    <m/>
    <m/>
    <n v="7"/>
    <n v="1"/>
    <m/>
    <n v="8"/>
    <s v="Arūnas Šliauteris"/>
    <s v="Kolektyvo vadovas"/>
    <s v="8 652 66991"/>
    <s v="sliauteris@yahoo.com"/>
    <m/>
    <s v=""/>
    <m/>
    <m/>
    <m/>
    <m/>
    <m/>
    <m/>
    <m/>
    <m/>
    <m/>
    <m/>
    <m/>
    <m/>
    <m/>
    <s v=""/>
    <s v=""/>
    <m/>
    <m/>
    <m/>
    <m/>
    <m/>
    <m/>
    <m/>
    <m/>
    <s v=""/>
    <s v=""/>
    <m/>
    <m/>
    <s v=""/>
    <m/>
    <s v=""/>
    <s v=""/>
    <s v=""/>
  </r>
  <r>
    <n v="960"/>
    <m/>
    <s v="Lietuva"/>
    <s v="Šiaulių m."/>
    <s v="Šiaulių universiteto liaudiškos muzikos ansamblio „Saulė“ jaunimo liaudiškų šokių grupė ir kapela"/>
    <x v="8"/>
    <s v=""/>
    <x v="0"/>
    <s v="I"/>
    <m/>
    <m/>
    <m/>
    <s v="s"/>
    <n v="41"/>
    <n v="4"/>
    <m/>
    <n v="45"/>
    <s v="Darius Daknys"/>
    <s v="Kolektyvo vadovas"/>
    <n v="865657918"/>
    <s v="d.darius@splius.lt"/>
    <s v="Darius Daknys - ansamblio vadovas; Eugenijus Andrulis - vokalinės grupės vadovas; Adelė Gružienė  - choreografė; Zenonas Ripinskis - ansamblio administratorius"/>
    <s v=""/>
    <m/>
    <m/>
    <m/>
    <m/>
    <m/>
    <m/>
    <m/>
    <m/>
    <m/>
    <m/>
    <m/>
    <m/>
    <m/>
    <s v=""/>
    <s v=""/>
    <m/>
    <m/>
    <m/>
    <m/>
    <m/>
    <m/>
    <m/>
    <m/>
    <s v=""/>
    <s v=""/>
    <m/>
    <m/>
    <s v=""/>
    <m/>
    <s v=""/>
    <s v=""/>
    <s v=""/>
  </r>
  <r>
    <n v="961"/>
    <m/>
    <s v="Lietuva"/>
    <s v="Šiaulių m."/>
    <s v="Šiaulių  Jovaro progimnazijos liaudiškų šokių ansamblio „Šėltinis“ jaunių grupė"/>
    <x v="4"/>
    <s v=""/>
    <x v="1"/>
    <s v="I"/>
    <m/>
    <m/>
    <m/>
    <m/>
    <n v="20"/>
    <n v="2"/>
    <m/>
    <n v="22"/>
    <s v="Romas Laugalis, Violeta Laugalienė"/>
    <s v="Kolektyvo vadovas"/>
    <s v="8 61576739"/>
    <s v="violeta.laugaliene@gmail.com"/>
    <s v="Romualdas Laugalis, Violeta Laugalienė "/>
    <s v=""/>
    <m/>
    <m/>
    <m/>
    <m/>
    <m/>
    <m/>
    <m/>
    <m/>
    <m/>
    <m/>
    <m/>
    <m/>
    <m/>
    <s v=""/>
    <s v=""/>
    <m/>
    <m/>
    <m/>
    <m/>
    <m/>
    <m/>
    <m/>
    <m/>
    <s v=""/>
    <s v=""/>
    <m/>
    <m/>
    <s v=""/>
    <m/>
    <s v=""/>
    <s v=""/>
    <s v=""/>
  </r>
  <r>
    <n v="962"/>
    <m/>
    <s v="Lietuva"/>
    <s v="Šiaulių m."/>
    <s v="Šiaulių  Jovaro progimnazijos liaudiškų šokių ansamblio „Šėltinis“ jaunuolių grupė"/>
    <x v="4"/>
    <s v=""/>
    <x v="1"/>
    <s v="I"/>
    <m/>
    <m/>
    <m/>
    <m/>
    <n v="24"/>
    <n v="2"/>
    <m/>
    <n v="26"/>
    <s v="Romas Laugalis, Violeta Laugalienė"/>
    <s v="Kolektyvo vadovas"/>
    <s v="8 61576739"/>
    <s v="violeta.laugaliene@gmail.com"/>
    <s v="Violeta Laugalienė, Romualdas Laugalis"/>
    <s v=""/>
    <m/>
    <m/>
    <m/>
    <m/>
    <m/>
    <m/>
    <m/>
    <m/>
    <m/>
    <m/>
    <m/>
    <m/>
    <m/>
    <s v=""/>
    <s v=""/>
    <m/>
    <m/>
    <m/>
    <m/>
    <m/>
    <m/>
    <m/>
    <m/>
    <s v=""/>
    <s v=""/>
    <m/>
    <m/>
    <s v=""/>
    <m/>
    <s v=""/>
    <s v=""/>
    <s v=""/>
  </r>
  <r>
    <n v="963"/>
    <m/>
    <s v="Lietuva"/>
    <s v="Šiaulių m."/>
    <s v="Šiaulių „Juventos“ progimnazijos jaunuolių liaudiškų šokių kolektyvas "/>
    <x v="4"/>
    <s v=""/>
    <x v="1"/>
    <s v="II"/>
    <m/>
    <m/>
    <m/>
    <m/>
    <n v="18"/>
    <n v="1"/>
    <m/>
    <n v="19"/>
    <s v="Asta Rimkuvienė"/>
    <s v="Kolektyvo vadovas"/>
    <n v="860751552"/>
    <s v="vajaune@gmail.com"/>
    <m/>
    <s v=""/>
    <m/>
    <m/>
    <m/>
    <m/>
    <m/>
    <m/>
    <m/>
    <m/>
    <m/>
    <m/>
    <m/>
    <m/>
    <m/>
    <s v=""/>
    <s v=""/>
    <m/>
    <m/>
    <m/>
    <m/>
    <m/>
    <m/>
    <m/>
    <m/>
    <s v=""/>
    <s v=""/>
    <m/>
    <m/>
    <s v=""/>
    <m/>
    <s v=""/>
    <s v=""/>
    <s v=""/>
  </r>
  <r>
    <n v="964"/>
    <m/>
    <s v="Lietuva"/>
    <s v="Šiaulių m."/>
    <s v="Šiaulių „Romuvos&quot; progimnazijos jaunučių liaudiškų šokių kolektyvas"/>
    <x v="4"/>
    <s v=""/>
    <x v="1"/>
    <n v="0"/>
    <m/>
    <m/>
    <m/>
    <m/>
    <n v="18"/>
    <n v="1"/>
    <m/>
    <n v="19"/>
    <s v="Kęstutis Černeckas"/>
    <s v="Kolektyvo vadovas"/>
    <s v="8 6 12 37 242"/>
    <s v="kestutiscerneckas@gmail.com"/>
    <m/>
    <s v=""/>
    <m/>
    <m/>
    <m/>
    <m/>
    <m/>
    <m/>
    <m/>
    <m/>
    <m/>
    <m/>
    <m/>
    <m/>
    <m/>
    <s v=""/>
    <s v=""/>
    <m/>
    <m/>
    <m/>
    <m/>
    <m/>
    <m/>
    <m/>
    <m/>
    <s v=""/>
    <s v=""/>
    <m/>
    <m/>
    <s v=""/>
    <m/>
    <s v=""/>
    <s v=""/>
    <s v=""/>
  </r>
  <r>
    <n v="965"/>
    <m/>
    <s v="Lietuva"/>
    <s v="Šiaulių m."/>
    <s v="Šiaulių Dainų progimnazijos neformaliojo vaikų švietimo liaudiškų šokių studijos „Šermukšnėlė“ 2 jaunučių ir jaunių grupės"/>
    <x v="4"/>
    <s v=""/>
    <x v="1"/>
    <s v="II"/>
    <m/>
    <m/>
    <m/>
    <m/>
    <n v="60"/>
    <n v="1"/>
    <m/>
    <n v="61"/>
    <s v="Indrė Chotiašovienė"/>
    <s v="Kolektyvo vadovas"/>
    <n v="867011253"/>
    <s v="ichotiasoviene@yahoo.com"/>
    <m/>
    <s v=""/>
    <m/>
    <m/>
    <m/>
    <m/>
    <m/>
    <m/>
    <m/>
    <m/>
    <m/>
    <m/>
    <m/>
    <m/>
    <m/>
    <s v=""/>
    <s v=""/>
    <m/>
    <m/>
    <m/>
    <m/>
    <m/>
    <m/>
    <m/>
    <m/>
    <s v=""/>
    <s v=""/>
    <m/>
    <m/>
    <s v=""/>
    <m/>
    <s v=""/>
    <s v=""/>
    <s v=""/>
  </r>
  <r>
    <n v="966"/>
    <m/>
    <s v="Lietuva"/>
    <s v="Šiaulių m."/>
    <s v="Šiaulių Didždvario gimnazijos liaudiškų šokių ansamblio „Šėltinis“ 2 jaunuolių grupės"/>
    <x v="4"/>
    <s v=""/>
    <x v="1"/>
    <s v="I"/>
    <m/>
    <m/>
    <m/>
    <m/>
    <n v="36"/>
    <n v="2"/>
    <m/>
    <n v="38"/>
    <s v="Romas Laugalis, Violeta Laugalienė"/>
    <s v="Kolektyvo vadovas"/>
    <s v="8 61576739"/>
    <s v="violeta.laugaliene@gmail.com"/>
    <s v="Romualdas Laugalis, Violeta Laugalienė "/>
    <s v=""/>
    <m/>
    <m/>
    <m/>
    <m/>
    <m/>
    <m/>
    <m/>
    <m/>
    <m/>
    <m/>
    <m/>
    <m/>
    <m/>
    <s v=""/>
    <s v=""/>
    <m/>
    <m/>
    <m/>
    <m/>
    <m/>
    <m/>
    <m/>
    <m/>
    <s v=""/>
    <s v=""/>
    <m/>
    <m/>
    <s v=""/>
    <m/>
    <s v=""/>
    <s v=""/>
    <s v=""/>
  </r>
  <r>
    <n v="967"/>
    <m/>
    <s v="Lietuva"/>
    <s v="Šiaulių m."/>
    <s v="Šiaulių kultūros centro Aklųjų ir silpnaregių skyriaus liaudiškų šokių grupė „Vajaunas“"/>
    <x v="4"/>
    <s v=""/>
    <x v="0"/>
    <s v="II"/>
    <m/>
    <m/>
    <m/>
    <m/>
    <n v="16"/>
    <n v="1"/>
    <m/>
    <n v="17"/>
    <s v="Romualdas Laugalis"/>
    <s v="Kolektyvo vadovas"/>
    <s v="8 615 76739"/>
    <s v="violeta.laugaliene@gmail.com"/>
    <m/>
    <s v=""/>
    <m/>
    <m/>
    <m/>
    <m/>
    <m/>
    <m/>
    <m/>
    <m/>
    <m/>
    <m/>
    <m/>
    <m/>
    <m/>
    <s v=""/>
    <s v=""/>
    <m/>
    <m/>
    <m/>
    <m/>
    <m/>
    <m/>
    <m/>
    <m/>
    <s v=""/>
    <s v=""/>
    <m/>
    <m/>
    <s v=""/>
    <m/>
    <s v=""/>
    <s v=""/>
    <s v=""/>
  </r>
  <r>
    <n v="968"/>
    <m/>
    <s v="Lietuva"/>
    <s v="Šiaulių m."/>
    <s v="Šiaulių kultūros centro liaudiškų šokių ansamblio „Želmenėliai“ jaunuolių ir vyresniųjų grupės"/>
    <x v="4"/>
    <s v=""/>
    <x v="2"/>
    <s v="I"/>
    <m/>
    <m/>
    <m/>
    <m/>
    <n v="36"/>
    <n v="1"/>
    <m/>
    <n v="37"/>
    <s v="Aleksandra Aldona Masėnienė"/>
    <s v="Kolektyvo vadovas"/>
    <s v="8 698 85171"/>
    <s v="etnosaule@gmail.com"/>
    <m/>
    <s v=""/>
    <m/>
    <m/>
    <m/>
    <m/>
    <m/>
    <m/>
    <m/>
    <m/>
    <m/>
    <m/>
    <m/>
    <m/>
    <m/>
    <s v=""/>
    <s v=""/>
    <m/>
    <m/>
    <m/>
    <m/>
    <m/>
    <m/>
    <m/>
    <m/>
    <s v=""/>
    <s v=""/>
    <m/>
    <m/>
    <s v=""/>
    <m/>
    <s v=""/>
    <s v=""/>
    <s v=""/>
  </r>
  <r>
    <n v="969"/>
    <m/>
    <s v="Lietuva"/>
    <s v="Šiaulių m."/>
    <s v="Šiaulių kultūros centro pagyvenusiųjų liaudiškų šokių ansamblis „Kalatinis“"/>
    <x v="4"/>
    <s v=""/>
    <x v="0"/>
    <s v="I"/>
    <m/>
    <m/>
    <m/>
    <m/>
    <n v="20"/>
    <n v="1"/>
    <m/>
    <n v="21"/>
    <s v="Vanda Verkulienė"/>
    <s v="Kolektyvo vadovas"/>
    <s v="8 615 54392"/>
    <s v="etnosaule@gmail.com"/>
    <m/>
    <s v=""/>
    <m/>
    <m/>
    <m/>
    <m/>
    <m/>
    <m/>
    <m/>
    <m/>
    <m/>
    <m/>
    <m/>
    <m/>
    <m/>
    <s v=""/>
    <s v=""/>
    <m/>
    <m/>
    <m/>
    <m/>
    <m/>
    <m/>
    <m/>
    <m/>
    <s v=""/>
    <s v=""/>
    <m/>
    <m/>
    <s v=""/>
    <m/>
    <s v=""/>
    <s v=""/>
    <s v=""/>
  </r>
  <r>
    <n v="970"/>
    <m/>
    <s v="Lietuva"/>
    <s v="Šiaulių m."/>
    <s v="Šiaulių Ragainės progimnazijos merginų liaudiškų šokių grupė"/>
    <x v="4"/>
    <s v=""/>
    <x v="1"/>
    <n v="0"/>
    <m/>
    <m/>
    <m/>
    <m/>
    <n v="17"/>
    <n v="1"/>
    <m/>
    <n v="18"/>
    <s v="Jūratė Vaitkienė"/>
    <s v="Kolektyvo vadovas"/>
    <n v="865214362"/>
    <m/>
    <m/>
    <s v=""/>
    <m/>
    <m/>
    <m/>
    <m/>
    <m/>
    <m/>
    <m/>
    <m/>
    <m/>
    <m/>
    <m/>
    <m/>
    <m/>
    <s v=""/>
    <s v=""/>
    <m/>
    <m/>
    <m/>
    <m/>
    <m/>
    <m/>
    <m/>
    <m/>
    <s v=""/>
    <s v=""/>
    <m/>
    <m/>
    <s v=""/>
    <m/>
    <s v=""/>
    <s v=""/>
    <s v=""/>
  </r>
  <r>
    <n v="971"/>
    <m/>
    <s v="Lietuva"/>
    <s v="Šiaulių m."/>
    <s v="Šiaulių Salduvės progimnazijos jaunučių ir jaunių liaudiškų šokių grupės „Sūkurėlis“"/>
    <x v="4"/>
    <s v=""/>
    <x v="1"/>
    <s v="II"/>
    <m/>
    <m/>
    <m/>
    <m/>
    <n v="38"/>
    <n v="1"/>
    <m/>
    <n v="39"/>
    <s v="Asta Rimkuvienė"/>
    <s v="Kolektyvo vadovas"/>
    <n v="860751552"/>
    <s v="vajaune@gmail.com"/>
    <m/>
    <s v=""/>
    <m/>
    <m/>
    <m/>
    <m/>
    <m/>
    <m/>
    <m/>
    <m/>
    <m/>
    <m/>
    <m/>
    <m/>
    <m/>
    <s v=""/>
    <s v=""/>
    <m/>
    <m/>
    <m/>
    <m/>
    <m/>
    <m/>
    <m/>
    <m/>
    <s v=""/>
    <s v=""/>
    <m/>
    <m/>
    <s v=""/>
    <m/>
    <s v=""/>
    <s v=""/>
    <s v=""/>
  </r>
  <r>
    <n v="972"/>
    <m/>
    <s v="Lietuva"/>
    <s v="Šiaulių m."/>
    <s v="Šiaulių Vijolių vidurinės mokyklos merginų liaudiškų šokių grupė"/>
    <x v="4"/>
    <s v=""/>
    <x v="1"/>
    <n v="0"/>
    <m/>
    <m/>
    <m/>
    <m/>
    <n v="17"/>
    <n v="1"/>
    <m/>
    <n v="18"/>
    <s v="Virginija Medžiaušienė"/>
    <s v="Kolektyvo vadovas"/>
    <n v="868677476"/>
    <s v="virginija.medziausiene@gmail.com"/>
    <m/>
    <s v=""/>
    <m/>
    <m/>
    <m/>
    <m/>
    <m/>
    <m/>
    <m/>
    <m/>
    <m/>
    <m/>
    <m/>
    <m/>
    <m/>
    <s v=""/>
    <s v=""/>
    <m/>
    <m/>
    <m/>
    <m/>
    <m/>
    <m/>
    <m/>
    <m/>
    <s v=""/>
    <s v=""/>
    <m/>
    <m/>
    <s v=""/>
    <m/>
    <s v=""/>
    <s v=""/>
    <s v=""/>
  </r>
  <r>
    <n v="973"/>
    <m/>
    <s v="Lietuva"/>
    <s v="Šiaulių m."/>
    <s v="Šiaulių Zoknių progimnazijos jaunučių liaudiškų šokių grupė"/>
    <x v="4"/>
    <s v=""/>
    <x v="1"/>
    <n v="0"/>
    <m/>
    <m/>
    <m/>
    <m/>
    <n v="18"/>
    <n v="1"/>
    <m/>
    <n v="19"/>
    <s v="Stasys Kazlauskas"/>
    <s v="Kolektyvo vadovas"/>
    <n v="864668808"/>
    <s v="stasyskazlauskas56@gmail.com"/>
    <m/>
    <s v=""/>
    <m/>
    <m/>
    <m/>
    <m/>
    <m/>
    <m/>
    <m/>
    <m/>
    <m/>
    <m/>
    <m/>
    <m/>
    <m/>
    <s v=""/>
    <s v=""/>
    <m/>
    <m/>
    <m/>
    <m/>
    <m/>
    <m/>
    <m/>
    <m/>
    <s v=""/>
    <s v=""/>
    <m/>
    <m/>
    <s v=""/>
    <m/>
    <s v=""/>
    <s v=""/>
    <s v=""/>
  </r>
  <r>
    <n v="974"/>
    <m/>
    <s v="Lietuva"/>
    <s v="Šiaulių m."/>
    <s v="Šiaulių moksleivių namų vaikų ir jaunimo teatro studija „Kompanija šauni“"/>
    <x v="5"/>
    <s v="vaikų / jaunimo teatras"/>
    <x v="1"/>
    <n v="0"/>
    <m/>
    <m/>
    <m/>
    <m/>
    <n v="20"/>
    <n v="2"/>
    <m/>
    <n v="22"/>
    <s v="Dalė Dargienė"/>
    <s v="Kolektyvo vadovas"/>
    <n v="861043976"/>
    <s v="dargiened@gmail.com"/>
    <s v="Dalė Dargienė, Virginijus Dargis"/>
    <s v=""/>
    <m/>
    <m/>
    <m/>
    <m/>
    <m/>
    <m/>
    <m/>
    <m/>
    <m/>
    <m/>
    <m/>
    <m/>
    <m/>
    <s v=""/>
    <n v="22"/>
    <m/>
    <m/>
    <m/>
    <m/>
    <m/>
    <m/>
    <m/>
    <m/>
    <s v=""/>
    <s v=""/>
    <m/>
    <m/>
    <s v=""/>
    <m/>
    <s v=""/>
    <s v=""/>
    <s v=""/>
  </r>
  <r>
    <n v="975"/>
    <m/>
    <s v="Lietuva"/>
    <s v="Šiaulių m."/>
    <s v="Šiaulių  „Romuvos“ gimnazijos pučiamųjų instrumentų orkestras „Romuva“"/>
    <x v="6"/>
    <s v=""/>
    <x v="1"/>
    <s v="IV"/>
    <m/>
    <m/>
    <m/>
    <m/>
    <m/>
    <n v="1"/>
    <m/>
    <n v="1"/>
    <s v="Romualdas Žukauskas"/>
    <s v="Kolektyvo vadovas"/>
    <n v="868381384"/>
    <s v="marta.benaityte@gmail.com"/>
    <m/>
    <s v=""/>
    <m/>
    <m/>
    <m/>
    <m/>
    <m/>
    <m/>
    <m/>
    <m/>
    <m/>
    <m/>
    <m/>
    <m/>
    <m/>
    <s v=""/>
    <s v=""/>
    <m/>
    <m/>
    <m/>
    <m/>
    <m/>
    <m/>
    <m/>
    <m/>
    <s v=""/>
    <s v=""/>
    <m/>
    <m/>
    <s v=""/>
    <m/>
    <s v=""/>
    <s v=""/>
    <s v=""/>
  </r>
  <r>
    <n v="976"/>
    <m/>
    <s v="Lietuva"/>
    <s v="Šiaulių m."/>
    <s v="Šiaulių 1-osios muzikos mokyklos mušamųjų instrumentų ansamblis „Ritmas kitaip“"/>
    <x v="6"/>
    <s v=""/>
    <x v="1"/>
    <m/>
    <m/>
    <m/>
    <m/>
    <m/>
    <n v="19"/>
    <n v="1"/>
    <m/>
    <n v="20"/>
    <s v="Arūnas Banys"/>
    <s v="Kolektyvo vadovas"/>
    <m/>
    <s v="arunas@ritmaskitaip.lt"/>
    <m/>
    <s v=""/>
    <m/>
    <m/>
    <m/>
    <m/>
    <m/>
    <m/>
    <m/>
    <m/>
    <m/>
    <m/>
    <m/>
    <m/>
    <m/>
    <s v=""/>
    <s v=""/>
    <m/>
    <m/>
    <m/>
    <m/>
    <m/>
    <m/>
    <m/>
    <m/>
    <s v=""/>
    <s v=""/>
    <m/>
    <m/>
    <s v=""/>
    <m/>
    <s v=""/>
    <s v=""/>
    <s v=""/>
  </r>
  <r>
    <n v="977"/>
    <m/>
    <s v="Lietuva"/>
    <s v="Šiaulių m."/>
    <s v="Šiaulių 1-osios muzikos mokyklos pučiamųjų instrumentų orkestras"/>
    <x v="6"/>
    <s v=""/>
    <x v="1"/>
    <s v="III"/>
    <m/>
    <m/>
    <m/>
    <m/>
    <n v="24"/>
    <n v="2"/>
    <m/>
    <n v="26"/>
    <s v="Ramūnas Benediktas Zubrickas"/>
    <s v="Kolektyvo vadovas"/>
    <m/>
    <m/>
    <s v="Ramūnas Benediktas Zubrickas, orkestro vadovas,  Zigmas Drakšas, orkestro vadovas"/>
    <s v=""/>
    <m/>
    <m/>
    <m/>
    <m/>
    <m/>
    <m/>
    <m/>
    <m/>
    <m/>
    <m/>
    <m/>
    <m/>
    <m/>
    <s v=""/>
    <s v=""/>
    <m/>
    <m/>
    <m/>
    <m/>
    <m/>
    <m/>
    <m/>
    <m/>
    <s v=""/>
    <s v=""/>
    <m/>
    <m/>
    <s v=""/>
    <m/>
    <s v=""/>
    <s v=""/>
    <s v=""/>
  </r>
  <r>
    <n v="978"/>
    <m/>
    <s v="Lietuva"/>
    <s v="Šiaulių m."/>
    <s v="Šiaulių Dainų muzikos mokyklos pučiamųjų instrumentų orkestras"/>
    <x v="6"/>
    <s v=""/>
    <x v="1"/>
    <s v="II"/>
    <m/>
    <m/>
    <m/>
    <m/>
    <n v="23"/>
    <n v="1"/>
    <m/>
    <n v="24"/>
    <s v="Anatolijus Kavaliauskis"/>
    <s v="Kolektyvo vadovas"/>
    <s v="8 650 47 833"/>
    <s v="a.kavaliauskis@gmail.com"/>
    <m/>
    <s v=""/>
    <m/>
    <m/>
    <m/>
    <m/>
    <m/>
    <m/>
    <m/>
    <m/>
    <m/>
    <m/>
    <m/>
    <m/>
    <m/>
    <s v=""/>
    <s v=""/>
    <m/>
    <m/>
    <m/>
    <m/>
    <m/>
    <m/>
    <m/>
    <m/>
    <s v=""/>
    <s v=""/>
    <m/>
    <m/>
    <s v=""/>
    <m/>
    <s v=""/>
    <s v=""/>
    <s v=""/>
  </r>
  <r>
    <n v="979"/>
    <m/>
    <s v="Lietuva"/>
    <s v="Šiaulių m."/>
    <s v="Šiaulių miesto koncertinės įstaigos „Saulė“ pučiamųjų orkestras ir Šiaulių kultūros centro choreografijos studija „Aušrelė“"/>
    <x v="6"/>
    <s v=""/>
    <x v="2"/>
    <m/>
    <m/>
    <m/>
    <m/>
    <m/>
    <n v="41"/>
    <n v="2"/>
    <m/>
    <n v="43"/>
    <s v="Gediminas Brūzga"/>
    <s v="Kolektyvo vadovas"/>
    <s v="8 67992655"/>
    <s v="g.bruzga@gmail.com"/>
    <s v="Gediminas Brūzga, orkestro meno vadovas,  Mindaugas Kosaitis, choreografinės grupės vadovas"/>
    <s v=""/>
    <m/>
    <m/>
    <m/>
    <m/>
    <m/>
    <m/>
    <m/>
    <m/>
    <m/>
    <m/>
    <m/>
    <m/>
    <m/>
    <s v=""/>
    <s v=""/>
    <m/>
    <m/>
    <m/>
    <m/>
    <m/>
    <m/>
    <m/>
    <m/>
    <s v=""/>
    <s v=""/>
    <m/>
    <m/>
    <s v=""/>
    <m/>
    <s v=""/>
    <s v=""/>
    <s v=""/>
  </r>
  <r>
    <n v="980"/>
    <m/>
    <s v="Lietuva"/>
    <s v="Šiaulių m."/>
    <s v="Šiaulių universiteto pučiamųjų instrumentų orkestras"/>
    <x v="6"/>
    <s v=""/>
    <x v="0"/>
    <s v="II"/>
    <m/>
    <m/>
    <m/>
    <s v="s"/>
    <n v="27"/>
    <n v="1"/>
    <m/>
    <n v="28"/>
    <s v="Anatolijus Kavaliauskis"/>
    <s v="Kolektyvo vadovas"/>
    <n v="865047833"/>
    <s v="a.kavaliauskis@gmail.com"/>
    <m/>
    <s v=""/>
    <m/>
    <m/>
    <m/>
    <m/>
    <m/>
    <m/>
    <m/>
    <m/>
    <m/>
    <m/>
    <m/>
    <m/>
    <m/>
    <s v=""/>
    <s v=""/>
    <m/>
    <m/>
    <m/>
    <m/>
    <m/>
    <m/>
    <m/>
    <m/>
    <s v=""/>
    <s v=""/>
    <m/>
    <m/>
    <s v=""/>
    <m/>
    <s v=""/>
    <s v=""/>
    <s v=""/>
  </r>
  <r>
    <n v="981"/>
    <m/>
    <s v="Lietuva"/>
    <s v="Šiaulių m."/>
    <s v="Šiaulių m. šiuolaikinio šokio klubas „Flamingas“"/>
    <x v="10"/>
    <s v=""/>
    <x v="1"/>
    <m/>
    <m/>
    <m/>
    <m/>
    <m/>
    <n v="15"/>
    <n v="2"/>
    <m/>
    <n v="17"/>
    <m/>
    <s v="Kolektyvo vadovas"/>
    <m/>
    <m/>
    <s v="Daina Svirskyte, Ieva Kamrazerytė"/>
    <s v=""/>
    <m/>
    <m/>
    <m/>
    <m/>
    <m/>
    <m/>
    <m/>
    <m/>
    <m/>
    <m/>
    <m/>
    <m/>
    <m/>
    <s v=""/>
    <s v=""/>
    <m/>
    <m/>
    <m/>
    <m/>
    <m/>
    <m/>
    <m/>
    <m/>
    <s v=""/>
    <s v=""/>
    <m/>
    <m/>
    <s v=""/>
    <m/>
    <s v=""/>
    <s v=""/>
    <s v=""/>
  </r>
  <r>
    <n v="982"/>
    <m/>
    <s v="Lietuva"/>
    <s v="Šiaulių m."/>
    <s v="Šiaulių miesto profesinio rengimo centro šokių grupė „X“"/>
    <x v="10"/>
    <s v=""/>
    <x v="1"/>
    <m/>
    <m/>
    <m/>
    <m/>
    <m/>
    <n v="12"/>
    <n v="1"/>
    <m/>
    <n v="13"/>
    <m/>
    <s v="Kolektyvo vadovas"/>
    <m/>
    <m/>
    <m/>
    <s v=""/>
    <m/>
    <m/>
    <m/>
    <m/>
    <m/>
    <m/>
    <m/>
    <m/>
    <m/>
    <m/>
    <m/>
    <m/>
    <m/>
    <s v=""/>
    <s v=""/>
    <m/>
    <m/>
    <m/>
    <m/>
    <m/>
    <m/>
    <m/>
    <m/>
    <s v=""/>
    <s v=""/>
    <m/>
    <m/>
    <s v=""/>
    <m/>
    <s v=""/>
    <s v=""/>
    <s v=""/>
  </r>
  <r>
    <n v="983"/>
    <m/>
    <s v="Lietuva"/>
    <s v="Šiaulių m."/>
    <s v="Šiaulių moksleivių namų šiuolaikinių šokių kolektyvas „Asorti“"/>
    <x v="10"/>
    <s v=""/>
    <x v="1"/>
    <m/>
    <m/>
    <m/>
    <m/>
    <m/>
    <n v="11"/>
    <n v="1"/>
    <m/>
    <n v="12"/>
    <m/>
    <s v="Kolektyvo vadovas"/>
    <m/>
    <m/>
    <m/>
    <s v=""/>
    <m/>
    <m/>
    <m/>
    <m/>
    <m/>
    <m/>
    <m/>
    <m/>
    <m/>
    <m/>
    <m/>
    <m/>
    <m/>
    <s v=""/>
    <s v=""/>
    <m/>
    <m/>
    <m/>
    <m/>
    <m/>
    <m/>
    <m/>
    <m/>
    <s v=""/>
    <s v=""/>
    <m/>
    <m/>
    <s v=""/>
    <m/>
    <s v=""/>
    <s v=""/>
    <s v=""/>
  </r>
  <r>
    <n v="984"/>
    <m/>
    <s v="Lietuva"/>
    <s v="Šiaulių r."/>
    <s v="Šiaulių rajono Kuršėnų meno mokyklos jaunių choras"/>
    <x v="0"/>
    <s v="jaunių choras"/>
    <x v="1"/>
    <s v="II"/>
    <m/>
    <m/>
    <m/>
    <m/>
    <n v="30"/>
    <n v="1"/>
    <m/>
    <n v="31"/>
    <s v="Hana Mockienė"/>
    <s v="Kolektyvo vadovas"/>
    <s v="8-41 581631"/>
    <s v="kursenumenas@takas.lt "/>
    <m/>
    <s v=""/>
    <m/>
    <m/>
    <m/>
    <m/>
    <m/>
    <m/>
    <m/>
    <m/>
    <m/>
    <m/>
    <m/>
    <m/>
    <m/>
    <s v=""/>
    <s v=""/>
    <m/>
    <m/>
    <m/>
    <m/>
    <m/>
    <m/>
    <m/>
    <m/>
    <s v=""/>
    <s v=""/>
    <m/>
    <m/>
    <s v=""/>
    <m/>
    <s v=""/>
    <s v=""/>
    <s v=""/>
  </r>
  <r>
    <n v="985"/>
    <m/>
    <s v="Lietuva"/>
    <s v="Šiaulių r."/>
    <s v="Šiaulių rajono savivaldybės kultūros centro  jaunimo mišrus choras „Melomanai“"/>
    <x v="0"/>
    <s v="suaugusiųjų mišrus choras"/>
    <x v="0"/>
    <s v="I"/>
    <m/>
    <m/>
    <m/>
    <m/>
    <n v="20"/>
    <n v="2"/>
    <m/>
    <n v="22"/>
    <s v="Jovita Bražukienė, Nerilė Bernotienė"/>
    <s v="Kolektyvo vadovas"/>
    <s v="+370 613 91950"/>
    <s v="nerileb@gmail.com "/>
    <s v="Jovita Bražukienė, Nerilė Bernotienė"/>
    <s v=""/>
    <m/>
    <m/>
    <m/>
    <m/>
    <m/>
    <m/>
    <m/>
    <m/>
    <m/>
    <m/>
    <m/>
    <m/>
    <m/>
    <s v=""/>
    <s v=""/>
    <m/>
    <m/>
    <m/>
    <m/>
    <m/>
    <m/>
    <m/>
    <m/>
    <s v=""/>
    <s v=""/>
    <m/>
    <m/>
    <s v=""/>
    <m/>
    <s v=""/>
    <s v=""/>
    <s v=""/>
  </r>
  <r>
    <n v="986"/>
    <m/>
    <s v="Lietuva"/>
    <s v="Šiaulių r."/>
    <s v="Šiaulių rajono savivaldybės kultūros centro Ginkūnų filialo mišrus choras „Šaltinis“"/>
    <x v="0"/>
    <s v="suaugusiųjų mišrus choras"/>
    <x v="0"/>
    <s v="III"/>
    <m/>
    <m/>
    <m/>
    <m/>
    <n v="40"/>
    <n v="1"/>
    <m/>
    <n v="41"/>
    <s v="Birutė Andriukaitienė"/>
    <s v="Kolektyvo vadovas"/>
    <s v="8 615 60445"/>
    <s v="ba1649@gmail.com"/>
    <m/>
    <s v=""/>
    <m/>
    <m/>
    <m/>
    <m/>
    <m/>
    <m/>
    <m/>
    <m/>
    <m/>
    <m/>
    <m/>
    <m/>
    <m/>
    <s v=""/>
    <s v=""/>
    <m/>
    <m/>
    <m/>
    <m/>
    <m/>
    <m/>
    <m/>
    <m/>
    <s v=""/>
    <s v=""/>
    <m/>
    <m/>
    <s v=""/>
    <m/>
    <s v=""/>
    <s v=""/>
    <s v=""/>
  </r>
  <r>
    <n v="987"/>
    <m/>
    <s v="Lietuva"/>
    <s v="Šiaulių r."/>
    <s v="Šiaulių rajono savivaldybės kultūros centro mišrus choras „Gija“"/>
    <x v="0"/>
    <s v="suaugusiųjų mišrus choras"/>
    <x v="0"/>
    <s v="III"/>
    <m/>
    <m/>
    <m/>
    <m/>
    <n v="31"/>
    <n v="1"/>
    <m/>
    <n v="32"/>
    <s v="Tatjana Kot"/>
    <s v="Kolektyvo vadovas"/>
    <s v="8 679 58717"/>
    <s v="ktania.t@gmail.com"/>
    <m/>
    <s v=""/>
    <m/>
    <m/>
    <m/>
    <m/>
    <m/>
    <m/>
    <m/>
    <m/>
    <m/>
    <m/>
    <m/>
    <m/>
    <m/>
    <s v=""/>
    <s v=""/>
    <m/>
    <m/>
    <m/>
    <m/>
    <m/>
    <m/>
    <m/>
    <m/>
    <s v=""/>
    <s v=""/>
    <m/>
    <m/>
    <s v=""/>
    <m/>
    <s v=""/>
    <s v=""/>
    <s v=""/>
  </r>
  <r>
    <n v="988"/>
    <m/>
    <s v="Lietuva"/>
    <s v="Šiaulių r."/>
    <s v="Šiaulių r. savivaldybės kultūros centro Bazilionų filialo Bubių folkloro ansamblis „Obelėlė“"/>
    <x v="1"/>
    <s v=""/>
    <x v="0"/>
    <s v="III"/>
    <m/>
    <m/>
    <m/>
    <m/>
    <n v="14"/>
    <n v="1"/>
    <m/>
    <n v="15"/>
    <s v="Alma Vyšniauskienė"/>
    <s v="Kolektyvo vadovas"/>
    <s v="+370 614 65730"/>
    <s v="bazilinaikc@gmail.com"/>
    <m/>
    <n v="15"/>
    <m/>
    <m/>
    <m/>
    <m/>
    <m/>
    <m/>
    <m/>
    <m/>
    <m/>
    <m/>
    <m/>
    <m/>
    <m/>
    <s v=""/>
    <s v=""/>
    <m/>
    <m/>
    <m/>
    <m/>
    <m/>
    <m/>
    <m/>
    <m/>
    <s v=""/>
    <s v=""/>
    <m/>
    <m/>
    <s v=""/>
    <m/>
    <s v=""/>
    <s v=""/>
    <s v=""/>
  </r>
  <r>
    <n v="989"/>
    <m/>
    <s v="Lietuva"/>
    <s v="Šiaulių r."/>
    <s v="Šiaulių r. savivaldybės kultūros centro Bazilionų filialo folkloro instrumentinė grupė"/>
    <x v="1"/>
    <s v=""/>
    <x v="0"/>
    <m/>
    <m/>
    <m/>
    <m/>
    <m/>
    <n v="3"/>
    <n v="1"/>
    <m/>
    <n v="4"/>
    <s v="Vaclovas Dauskurdis"/>
    <s v="Kolektyvo vadovas"/>
    <s v="+370 61511646"/>
    <s v="bazilionaikc@gmail.com "/>
    <m/>
    <n v="4"/>
    <m/>
    <m/>
    <m/>
    <m/>
    <m/>
    <m/>
    <m/>
    <m/>
    <m/>
    <m/>
    <m/>
    <m/>
    <m/>
    <s v=""/>
    <s v=""/>
    <m/>
    <m/>
    <m/>
    <m/>
    <m/>
    <m/>
    <m/>
    <m/>
    <s v=""/>
    <s v=""/>
    <m/>
    <m/>
    <s v=""/>
    <m/>
    <s v=""/>
    <s v=""/>
    <s v=""/>
  </r>
  <r>
    <n v="990"/>
    <m/>
    <s v="Lietuva"/>
    <s v="Šiaulių r."/>
    <s v="Šiaulių r. savivaldybės kultūros centro Bazilionų filialo Gilvyčių folkloro ansamblis „Gilveta“"/>
    <x v="1"/>
    <s v=""/>
    <x v="0"/>
    <m/>
    <m/>
    <m/>
    <m/>
    <m/>
    <n v="7"/>
    <n v="1"/>
    <m/>
    <n v="8"/>
    <s v="Arvydas Marcinkevicius"/>
    <s v="Kolektyvo vadovas"/>
    <n v="861606038"/>
    <s v="marav1000@gmail.com"/>
    <m/>
    <n v="8"/>
    <m/>
    <m/>
    <m/>
    <m/>
    <m/>
    <m/>
    <m/>
    <m/>
    <m/>
    <m/>
    <m/>
    <m/>
    <m/>
    <s v=""/>
    <s v=""/>
    <m/>
    <m/>
    <m/>
    <m/>
    <m/>
    <m/>
    <m/>
    <m/>
    <s v=""/>
    <s v=""/>
    <m/>
    <m/>
    <s v=""/>
    <m/>
    <s v=""/>
    <s v=""/>
    <s v=""/>
  </r>
  <r>
    <n v="991"/>
    <m/>
    <s v="Lietuva"/>
    <s v="Šiaulių r."/>
    <s v="Šiaulių r. savivaldybės kultūros centro Bazilionų filialo Kurtuvėnų folkloro ansamblis „Kurtuove“"/>
    <x v="1"/>
    <s v=""/>
    <x v="0"/>
    <m/>
    <m/>
    <m/>
    <m/>
    <m/>
    <n v="21"/>
    <n v="1"/>
    <m/>
    <n v="22"/>
    <s v="Edita Ramančionienė"/>
    <s v="Kolektyvo vadovas"/>
    <s v="+370 650 88710"/>
    <s v="kurtuove@gmail.com "/>
    <m/>
    <n v="22"/>
    <m/>
    <m/>
    <m/>
    <m/>
    <m/>
    <m/>
    <m/>
    <m/>
    <m/>
    <m/>
    <m/>
    <m/>
    <m/>
    <s v=""/>
    <s v=""/>
    <m/>
    <m/>
    <m/>
    <m/>
    <m/>
    <m/>
    <m/>
    <m/>
    <s v=""/>
    <s v=""/>
    <m/>
    <m/>
    <s v=""/>
    <m/>
    <s v=""/>
    <s v=""/>
    <s v=""/>
  </r>
  <r>
    <n v="992"/>
    <m/>
    <s v="Lietuva"/>
    <s v="Šiaulių r."/>
    <s v="Šiaulių r. savivaldybės kultūros centro folkloro ansamblis „Nesenstantys širdimi“"/>
    <x v="1"/>
    <s v=""/>
    <x v="0"/>
    <m/>
    <m/>
    <m/>
    <m/>
    <m/>
    <n v="17"/>
    <n v="1"/>
    <m/>
    <n v="18"/>
    <s v="Birutė Poškienė"/>
    <s v="Kolektyvo vadovas"/>
    <s v="+370 698 08217"/>
    <s v="birutepos@gmail.com "/>
    <m/>
    <n v="18"/>
    <m/>
    <m/>
    <m/>
    <m/>
    <m/>
    <m/>
    <m/>
    <m/>
    <m/>
    <m/>
    <m/>
    <m/>
    <m/>
    <s v=""/>
    <s v=""/>
    <m/>
    <m/>
    <m/>
    <m/>
    <m/>
    <m/>
    <m/>
    <m/>
    <s v=""/>
    <s v=""/>
    <m/>
    <m/>
    <s v=""/>
    <m/>
    <s v=""/>
    <s v=""/>
    <s v=""/>
  </r>
  <r>
    <n v="993"/>
    <m/>
    <s v="Lietuva"/>
    <s v="Šiaulių r."/>
    <s v="Šiaulių r. savivaldybės kultūros centro folkloro instrumentinė grupė"/>
    <x v="1"/>
    <s v=""/>
    <x v="0"/>
    <m/>
    <m/>
    <m/>
    <m/>
    <m/>
    <n v="3"/>
    <n v="1"/>
    <m/>
    <n v="4"/>
    <s v="Zenonas Gestautas"/>
    <s v="Kolektyvo vadovas"/>
    <s v="+370 687 89120"/>
    <s v="rkc@siauliai-r.sav.lt "/>
    <m/>
    <n v="4"/>
    <m/>
    <m/>
    <m/>
    <m/>
    <m/>
    <m/>
    <m/>
    <m/>
    <m/>
    <m/>
    <m/>
    <m/>
    <m/>
    <s v=""/>
    <s v=""/>
    <m/>
    <m/>
    <m/>
    <m/>
    <m/>
    <m/>
    <m/>
    <m/>
    <s v=""/>
    <s v=""/>
    <m/>
    <m/>
    <s v=""/>
    <m/>
    <s v=""/>
    <s v=""/>
    <s v=""/>
  </r>
  <r>
    <n v="994"/>
    <m/>
    <s v="Lietuva"/>
    <s v="Šiaulių r."/>
    <s v="Šiaulių r. savivaldybės kultūros centro Gilaičių filialo Kužių folkloro ansamblis „Ringuva“"/>
    <x v="1"/>
    <s v=""/>
    <x v="0"/>
    <s v="IV"/>
    <m/>
    <m/>
    <m/>
    <m/>
    <n v="7"/>
    <n v="1"/>
    <m/>
    <n v="8"/>
    <s v="Irena Lipinskienė"/>
    <s v="Kolektyvo vadovas"/>
    <s v="+370 600 31635"/>
    <s v="                -"/>
    <m/>
    <n v="8"/>
    <m/>
    <m/>
    <m/>
    <m/>
    <m/>
    <m/>
    <m/>
    <m/>
    <m/>
    <m/>
    <m/>
    <m/>
    <m/>
    <s v=""/>
    <s v=""/>
    <m/>
    <m/>
    <m/>
    <m/>
    <m/>
    <m/>
    <m/>
    <m/>
    <s v=""/>
    <s v=""/>
    <m/>
    <m/>
    <s v=""/>
    <m/>
    <s v=""/>
    <s v=""/>
    <s v=""/>
  </r>
  <r>
    <n v="995"/>
    <m/>
    <s v="Lietuva"/>
    <s v="Šiaulių r."/>
    <s v="Šiaulių r. savivaldybės kultūros centro Gruzdžių filialo folkloro ansamblis "/>
    <x v="1"/>
    <s v=""/>
    <x v="0"/>
    <s v="IV"/>
    <m/>
    <m/>
    <m/>
    <m/>
    <n v="6"/>
    <n v="1"/>
    <m/>
    <n v="7"/>
    <s v="Marius Tarasevičius"/>
    <s v="Kolektyvo vadovas"/>
    <s v="+370 629 50913"/>
    <s v="mariotarasini@gmail.co "/>
    <m/>
    <n v="7"/>
    <m/>
    <m/>
    <m/>
    <m/>
    <m/>
    <m/>
    <m/>
    <m/>
    <m/>
    <m/>
    <m/>
    <m/>
    <m/>
    <s v=""/>
    <s v=""/>
    <m/>
    <m/>
    <m/>
    <m/>
    <m/>
    <m/>
    <m/>
    <m/>
    <s v=""/>
    <s v=""/>
    <m/>
    <m/>
    <s v=""/>
    <m/>
    <s v=""/>
    <s v=""/>
    <s v=""/>
  </r>
  <r>
    <n v="996"/>
    <m/>
    <s v="Lietuva"/>
    <s v="Šiaulių r."/>
    <s v="Šiaulių r. savivaldybės kultūros centro Meškuičių filialo folkloro ansamblis „Voverkėlis“"/>
    <x v="1"/>
    <s v=""/>
    <x v="0"/>
    <s v="IV"/>
    <m/>
    <m/>
    <m/>
    <m/>
    <n v="7"/>
    <n v="1"/>
    <m/>
    <n v="8"/>
    <s v="Kristina Lučinskaitė"/>
    <s v="Kolektyvo vadovas"/>
    <s v="+370 624 69577"/>
    <s v="x.kritina@gmail.com "/>
    <m/>
    <n v="8"/>
    <m/>
    <m/>
    <m/>
    <m/>
    <m/>
    <m/>
    <m/>
    <m/>
    <m/>
    <m/>
    <m/>
    <m/>
    <m/>
    <s v=""/>
    <s v=""/>
    <m/>
    <m/>
    <m/>
    <m/>
    <m/>
    <m/>
    <m/>
    <m/>
    <s v=""/>
    <s v=""/>
    <m/>
    <m/>
    <s v=""/>
    <m/>
    <s v=""/>
    <s v=""/>
    <s v=""/>
  </r>
  <r>
    <n v="997"/>
    <m/>
    <s v="Lietuva"/>
    <s v="Šiaulių r."/>
    <s v="Šiaulių r. savivaldybės kultūros centro Micaičių filialo folkloro ansamblis"/>
    <x v="1"/>
    <s v=""/>
    <x v="0"/>
    <s v="IV"/>
    <m/>
    <m/>
    <m/>
    <m/>
    <n v="11"/>
    <n v="1"/>
    <m/>
    <n v="12"/>
    <s v="Rita Andruškevičienė"/>
    <s v="Kolektyvo vadovas"/>
    <s v="+370 686 74982"/>
    <s v="                -"/>
    <m/>
    <n v="12"/>
    <m/>
    <m/>
    <m/>
    <m/>
    <m/>
    <m/>
    <m/>
    <m/>
    <m/>
    <m/>
    <m/>
    <m/>
    <m/>
    <s v=""/>
    <s v=""/>
    <m/>
    <m/>
    <m/>
    <m/>
    <m/>
    <m/>
    <m/>
    <m/>
    <s v=""/>
    <s v=""/>
    <m/>
    <m/>
    <s v=""/>
    <m/>
    <s v=""/>
    <s v=""/>
    <s v=""/>
  </r>
  <r>
    <n v="998"/>
    <m/>
    <s v="Lietuva"/>
    <s v="Šiaulių r."/>
    <s v="Šiaulių r. savivaldybės kultūros centro Micaičių filialo Pakumulšių folkloro ansamblis"/>
    <x v="1"/>
    <s v=""/>
    <x v="0"/>
    <s v="III"/>
    <m/>
    <m/>
    <m/>
    <m/>
    <n v="11"/>
    <n v="1"/>
    <m/>
    <n v="12"/>
    <s v="Birutė Lazdauskytė"/>
    <s v="Kolektyvo vadovas"/>
    <s v="+370 670 24098"/>
    <s v="rkc@siauliai-r.sav.lt "/>
    <m/>
    <n v="12"/>
    <m/>
    <m/>
    <m/>
    <m/>
    <m/>
    <m/>
    <m/>
    <m/>
    <m/>
    <m/>
    <m/>
    <m/>
    <m/>
    <s v=""/>
    <s v=""/>
    <m/>
    <m/>
    <m/>
    <m/>
    <m/>
    <m/>
    <m/>
    <m/>
    <s v=""/>
    <s v=""/>
    <m/>
    <m/>
    <s v=""/>
    <m/>
    <s v=""/>
    <s v=""/>
    <s v=""/>
  </r>
  <r>
    <n v="999"/>
    <m/>
    <s v="Lietuva"/>
    <s v="Šiaulių r."/>
    <s v="Šiaulių r. savivaldybės kultūros centro Raudėnų filialo ir Raudėnų mokyklos jungtinis folkloro ansamblis „Gerviki“"/>
    <x v="1"/>
    <s v=""/>
    <x v="2"/>
    <m/>
    <m/>
    <m/>
    <m/>
    <m/>
    <n v="40"/>
    <n v="1"/>
    <m/>
    <n v="41"/>
    <s v="Jovita Lubienė"/>
    <s v="Kolektyvo vadovas"/>
    <s v="+370 614 73705"/>
    <s v="jovitalu@gmail.co "/>
    <m/>
    <n v="41"/>
    <m/>
    <m/>
    <m/>
    <m/>
    <m/>
    <m/>
    <m/>
    <m/>
    <m/>
    <m/>
    <m/>
    <m/>
    <m/>
    <s v=""/>
    <s v=""/>
    <m/>
    <m/>
    <m/>
    <m/>
    <m/>
    <m/>
    <m/>
    <m/>
    <s v=""/>
    <s v=""/>
    <m/>
    <m/>
    <s v=""/>
    <m/>
    <s v=""/>
    <s v=""/>
    <s v=""/>
  </r>
  <r>
    <n v="1000"/>
    <m/>
    <s v="Lietuva"/>
    <s v="Šiaulių r."/>
    <s v="Šiaulių r. savivaldybės kultūros centro Verbūnų filialo folkloro ansamblis"/>
    <x v="1"/>
    <s v=""/>
    <x v="2"/>
    <m/>
    <m/>
    <m/>
    <m/>
    <m/>
    <n v="24"/>
    <n v="2"/>
    <m/>
    <n v="26"/>
    <s v="Ona Baranauskienė, Rasa Jurgaitienė"/>
    <s v="Kolektyvo vadovas"/>
    <s v="+370 686 82394"/>
    <s v="verbunona@gmail.com "/>
    <s v="Ona Baranauskienė, Rasa Jurgaitienė"/>
    <n v="26"/>
    <m/>
    <m/>
    <m/>
    <m/>
    <m/>
    <m/>
    <m/>
    <m/>
    <m/>
    <m/>
    <m/>
    <m/>
    <m/>
    <s v=""/>
    <s v=""/>
    <m/>
    <m/>
    <m/>
    <m/>
    <m/>
    <m/>
    <m/>
    <m/>
    <s v=""/>
    <s v=""/>
    <m/>
    <m/>
    <s v=""/>
    <m/>
    <s v=""/>
    <s v=""/>
    <s v=""/>
  </r>
  <r>
    <n v="1001"/>
    <m/>
    <s v="Lietuva"/>
    <s v="Šiaulių r."/>
    <s v="Šiaulių r. Kuršėnų meno mokyklos liaudies instrumentų ansamblis"/>
    <x v="2"/>
    <s v="tradicinių kanklių ansamblis"/>
    <x v="1"/>
    <m/>
    <m/>
    <m/>
    <m/>
    <m/>
    <n v="6"/>
    <n v="1"/>
    <m/>
    <n v="7"/>
    <s v="Audronė Vaitekūnienė"/>
    <s v="Kolektyvo vadovas"/>
    <s v="8-41 581631"/>
    <s v="kursenumenas@takas.lt  "/>
    <m/>
    <s v=""/>
    <m/>
    <m/>
    <m/>
    <m/>
    <m/>
    <m/>
    <m/>
    <m/>
    <m/>
    <m/>
    <m/>
    <m/>
    <m/>
    <s v=""/>
    <s v=""/>
    <m/>
    <m/>
    <m/>
    <m/>
    <m/>
    <m/>
    <m/>
    <m/>
    <s v=""/>
    <s v=""/>
    <m/>
    <m/>
    <s v=""/>
    <m/>
    <s v=""/>
    <s v=""/>
    <s v=""/>
  </r>
  <r>
    <n v="1002"/>
    <m/>
    <s v="Lietuva"/>
    <s v="Šiaulių r."/>
    <s v="Šiaulių r. Kuršėnų meno mokyklos liaudies instrumentų ansamblis"/>
    <x v="2"/>
    <s v="kanklių ansamblis"/>
    <x v="1"/>
    <s v="II"/>
    <m/>
    <m/>
    <m/>
    <m/>
    <n v="6"/>
    <n v="1"/>
    <m/>
    <n v="7"/>
    <s v="Rima Ananjevienė"/>
    <s v="Kolektyvo vadovas"/>
    <s v="8-41 581631"/>
    <s v="kursenumenas@takas.lt  "/>
    <m/>
    <s v=""/>
    <m/>
    <m/>
    <m/>
    <m/>
    <m/>
    <m/>
    <m/>
    <m/>
    <m/>
    <m/>
    <m/>
    <m/>
    <m/>
    <s v=""/>
    <s v=""/>
    <m/>
    <m/>
    <m/>
    <m/>
    <m/>
    <m/>
    <m/>
    <m/>
    <s v=""/>
    <s v=""/>
    <m/>
    <m/>
    <s v=""/>
    <m/>
    <s v=""/>
    <s v=""/>
    <s v=""/>
  </r>
  <r>
    <n v="1003"/>
    <m/>
    <s v="Lietuva"/>
    <s v="Šiaulių r."/>
    <s v="Šiaulių r. savivaldybės kultūros centro Drąsučių filialo liaudiškos muzikos kapela „Ringuva“"/>
    <x v="8"/>
    <s v=""/>
    <x v="0"/>
    <s v="II"/>
    <m/>
    <m/>
    <m/>
    <m/>
    <n v="7"/>
    <n v="1"/>
    <m/>
    <n v="8"/>
    <s v="Kęstutis Rupšys"/>
    <s v="Kolektyvo vadovas"/>
    <s v="+370 682 24391"/>
    <s v="rkestina@takas.lt"/>
    <m/>
    <s v=""/>
    <m/>
    <m/>
    <m/>
    <m/>
    <m/>
    <m/>
    <m/>
    <m/>
    <m/>
    <m/>
    <m/>
    <m/>
    <m/>
    <s v=""/>
    <s v=""/>
    <m/>
    <m/>
    <m/>
    <m/>
    <m/>
    <m/>
    <m/>
    <m/>
    <s v=""/>
    <s v=""/>
    <m/>
    <m/>
    <s v=""/>
    <m/>
    <s v=""/>
    <s v=""/>
    <s v=""/>
  </r>
  <r>
    <n v="1004"/>
    <m/>
    <s v="Lietuva"/>
    <s v="Šiaulių r."/>
    <s v="Šiaulių r. savivaldybės kultūros centro Gilaičių filialo Sauginių  liaudiškos muzikos kapela"/>
    <x v="8"/>
    <s v=""/>
    <x v="0"/>
    <n v="0"/>
    <m/>
    <m/>
    <m/>
    <m/>
    <n v="6"/>
    <n v="1"/>
    <m/>
    <n v="7"/>
    <s v="Regina Krikštanavičienė"/>
    <s v="Kolektyvo vadovas"/>
    <s v="+370 606 00152"/>
    <s v="reginakrik@gmail.com"/>
    <m/>
    <s v=""/>
    <m/>
    <m/>
    <m/>
    <m/>
    <m/>
    <m/>
    <m/>
    <m/>
    <m/>
    <m/>
    <m/>
    <m/>
    <m/>
    <s v=""/>
    <s v=""/>
    <m/>
    <m/>
    <m/>
    <m/>
    <m/>
    <m/>
    <m/>
    <m/>
    <s v=""/>
    <s v=""/>
    <m/>
    <m/>
    <s v=""/>
    <m/>
    <s v=""/>
    <s v=""/>
    <s v=""/>
  </r>
  <r>
    <n v="1005"/>
    <m/>
    <s v="Lietuva"/>
    <s v="Šiaulių r."/>
    <s v="Šiaulių r. savivaldybės kultūros centro Ginkūnų filialo liaudiškos muzikos kapela „Švedė“"/>
    <x v="8"/>
    <s v=""/>
    <x v="0"/>
    <s v="II"/>
    <m/>
    <m/>
    <m/>
    <m/>
    <n v="4"/>
    <n v="1"/>
    <m/>
    <n v="5"/>
    <s v="Zita Bružienė"/>
    <s v="Kolektyvo vadovas"/>
    <s v="+370 672 26231"/>
    <s v="zzitabru@gmail.com "/>
    <m/>
    <s v=""/>
    <m/>
    <m/>
    <m/>
    <m/>
    <m/>
    <m/>
    <m/>
    <m/>
    <m/>
    <m/>
    <m/>
    <m/>
    <m/>
    <s v=""/>
    <s v=""/>
    <m/>
    <m/>
    <m/>
    <m/>
    <m/>
    <m/>
    <m/>
    <m/>
    <s v=""/>
    <s v=""/>
    <m/>
    <m/>
    <s v=""/>
    <m/>
    <s v=""/>
    <s v=""/>
    <s v=""/>
  </r>
  <r>
    <n v="1006"/>
    <m/>
    <s v="Lietuva"/>
    <s v="Šiaulių r."/>
    <s v="Šiaulių r. savivaldybės kultūros centro liaudiškos muzikos kapela „Salduva“"/>
    <x v="8"/>
    <s v=""/>
    <x v="0"/>
    <s v="I"/>
    <m/>
    <m/>
    <m/>
    <m/>
    <n v="6"/>
    <n v="1"/>
    <m/>
    <n v="7"/>
    <s v="Algimantas Jonas Bartašius"/>
    <s v="Kolektyvo vadovas"/>
    <s v="+370 688 26598"/>
    <s v="rkc@siauliai-r.sav.lt "/>
    <m/>
    <s v=""/>
    <m/>
    <m/>
    <m/>
    <m/>
    <m/>
    <m/>
    <m/>
    <m/>
    <m/>
    <m/>
    <m/>
    <m/>
    <m/>
    <s v=""/>
    <s v=""/>
    <m/>
    <m/>
    <m/>
    <m/>
    <m/>
    <m/>
    <m/>
    <m/>
    <s v=""/>
    <s v=""/>
    <m/>
    <m/>
    <s v=""/>
    <m/>
    <s v=""/>
    <s v=""/>
    <s v=""/>
  </r>
  <r>
    <n v="1007"/>
    <m/>
    <s v="Lietuva"/>
    <s v="Šiaulių r."/>
    <s v="Šiaulių r. savivaldybės kultūros centro Meškuičių filialo liaudiškos muzikos kapela „Vygė“"/>
    <x v="8"/>
    <s v=""/>
    <x v="0"/>
    <s v="II"/>
    <m/>
    <m/>
    <m/>
    <m/>
    <n v="9"/>
    <n v="1"/>
    <m/>
    <n v="10"/>
    <s v="Kristina Lučinskaitė"/>
    <s v="Kolektyvo vadovas"/>
    <s v=" +370 624 69577"/>
    <s v="x.kristina@gmail.com "/>
    <m/>
    <s v=""/>
    <m/>
    <m/>
    <m/>
    <m/>
    <m/>
    <m/>
    <m/>
    <m/>
    <m/>
    <m/>
    <m/>
    <m/>
    <m/>
    <s v=""/>
    <s v=""/>
    <m/>
    <m/>
    <m/>
    <m/>
    <m/>
    <m/>
    <m/>
    <m/>
    <s v=""/>
    <s v=""/>
    <m/>
    <m/>
    <s v=""/>
    <m/>
    <s v=""/>
    <s v=""/>
    <s v=""/>
  </r>
  <r>
    <n v="1008"/>
    <m/>
    <s v="Lietuva"/>
    <s v="Šiaulių r."/>
    <s v="Šiaulių r. savivaldybės kultūros centro Meškuičių filialo vaikų liaudiškos muzikos kapela „Volungėlė“"/>
    <x v="8"/>
    <s v=""/>
    <x v="1"/>
    <s v=""/>
    <m/>
    <m/>
    <m/>
    <m/>
    <n v="6"/>
    <n v="1"/>
    <m/>
    <n v="7"/>
    <s v="Kristina Lučinskaitė"/>
    <s v="Kolektyvo vadovas"/>
    <s v="+370 624 69577"/>
    <s v="x.kristina@gmail.com "/>
    <m/>
    <s v=""/>
    <m/>
    <m/>
    <m/>
    <m/>
    <m/>
    <m/>
    <m/>
    <m/>
    <m/>
    <m/>
    <m/>
    <m/>
    <m/>
    <s v=""/>
    <s v=""/>
    <m/>
    <m/>
    <m/>
    <m/>
    <m/>
    <m/>
    <m/>
    <m/>
    <s v=""/>
    <s v=""/>
    <m/>
    <m/>
    <s v=""/>
    <m/>
    <s v=""/>
    <s v=""/>
    <s v=""/>
  </r>
  <r>
    <n v="1009"/>
    <m/>
    <s v="Lietuva"/>
    <s v="Šiaulių r."/>
    <s v="Šiaulių r. savivaldybės kultūros centro Raudėnų filialo liaudiškos muzikos kapela „Jaunimėlis“"/>
    <x v="8"/>
    <s v=""/>
    <x v="0"/>
    <s v="III"/>
    <m/>
    <m/>
    <m/>
    <m/>
    <n v="9"/>
    <n v="1"/>
    <m/>
    <n v="10"/>
    <s v="Algis Aušbikavičius"/>
    <s v="Kolektyvo vadovas"/>
    <s v="+370 672 26091"/>
    <s v="loretausbikaviciene@gmail.com "/>
    <m/>
    <s v=""/>
    <m/>
    <m/>
    <m/>
    <m/>
    <m/>
    <m/>
    <m/>
    <m/>
    <m/>
    <m/>
    <m/>
    <m/>
    <m/>
    <s v=""/>
    <s v=""/>
    <m/>
    <m/>
    <m/>
    <m/>
    <m/>
    <m/>
    <m/>
    <m/>
    <s v=""/>
    <s v=""/>
    <m/>
    <m/>
    <s v=""/>
    <m/>
    <s v=""/>
    <s v=""/>
    <s v=""/>
  </r>
  <r>
    <n v="1010"/>
    <m/>
    <s v="Lietuva"/>
    <s v="Šiaulių r."/>
    <s v="Šiaulių r. Kuršėnų Stasio Anglickio mokyklos jaunių liaudiškų šokių grupė"/>
    <x v="4"/>
    <s v=""/>
    <x v="1"/>
    <s v="II"/>
    <m/>
    <m/>
    <m/>
    <m/>
    <n v="18"/>
    <n v="1"/>
    <m/>
    <n v="19"/>
    <s v="Loreta Lideikienė"/>
    <s v="Kolektyvo vadovas"/>
    <s v="+370 614 59424"/>
    <s v="loreta.l@mail.lt "/>
    <m/>
    <s v=""/>
    <m/>
    <m/>
    <m/>
    <m/>
    <m/>
    <m/>
    <m/>
    <m/>
    <m/>
    <m/>
    <m/>
    <m/>
    <m/>
    <s v=""/>
    <s v=""/>
    <m/>
    <m/>
    <m/>
    <m/>
    <m/>
    <m/>
    <m/>
    <m/>
    <s v=""/>
    <s v=""/>
    <m/>
    <m/>
    <s v=""/>
    <m/>
    <s v=""/>
    <s v=""/>
    <s v=""/>
  </r>
  <r>
    <n v="1011"/>
    <m/>
    <s v="Lietuva"/>
    <s v="Šiaulių r."/>
    <s v="Šiaulių r. savivaldybės kultūros centro Ginkūnų filialo pagyvenusiųjų liaudiškų šokių grupė „Dobilas“"/>
    <x v="4"/>
    <s v=""/>
    <x v="0"/>
    <s v="I"/>
    <m/>
    <m/>
    <m/>
    <m/>
    <n v="18"/>
    <n v="1"/>
    <m/>
    <n v="19"/>
    <s v="Vanda Verkulienė"/>
    <s v="Kolektyvo vadovas"/>
    <s v="+370 615 54362"/>
    <s v="                -"/>
    <m/>
    <s v=""/>
    <m/>
    <m/>
    <m/>
    <m/>
    <m/>
    <m/>
    <m/>
    <m/>
    <m/>
    <m/>
    <m/>
    <m/>
    <m/>
    <s v=""/>
    <s v=""/>
    <m/>
    <m/>
    <m/>
    <m/>
    <m/>
    <m/>
    <m/>
    <m/>
    <s v=""/>
    <s v=""/>
    <m/>
    <m/>
    <s v=""/>
    <m/>
    <s v=""/>
    <s v=""/>
    <s v=""/>
  </r>
  <r>
    <n v="1012"/>
    <m/>
    <s v="Lietuva"/>
    <s v="Šiaulių r."/>
    <s v="Šiaulių r. savivaldybės kultūros centro pagyvenusiųjų liaudiškų šokių grupė „Diemedis“"/>
    <x v="4"/>
    <s v=""/>
    <x v="0"/>
    <s v="I"/>
    <m/>
    <m/>
    <m/>
    <m/>
    <n v="18"/>
    <n v="1"/>
    <m/>
    <n v="19"/>
    <s v="Egidija Šėgždaitė"/>
    <s v="Kolektyvo vadovas"/>
    <s v="8-41 523695"/>
    <s v="egidija.segzdaite@siauliai-r.sav.lt"/>
    <m/>
    <s v=""/>
    <m/>
    <m/>
    <m/>
    <m/>
    <m/>
    <m/>
    <m/>
    <m/>
    <m/>
    <m/>
    <m/>
    <m/>
    <m/>
    <s v=""/>
    <s v=""/>
    <m/>
    <m/>
    <m/>
    <m/>
    <m/>
    <m/>
    <m/>
    <m/>
    <s v=""/>
    <s v=""/>
    <m/>
    <m/>
    <s v=""/>
    <m/>
    <s v=""/>
    <s v=""/>
    <s v=""/>
  </r>
  <r>
    <n v="1013"/>
    <m/>
    <s v="Lietuva"/>
    <s v="Šiaulių r."/>
    <s v="Šiaulių r. savivaldybės kultūros centro vaikų  liaudiškų šokių studijos „Diemedėlis“ 1 jaunių ir 2 jaunuolių grupės"/>
    <x v="4"/>
    <s v=""/>
    <x v="1"/>
    <s v="II"/>
    <m/>
    <m/>
    <m/>
    <m/>
    <n v="54"/>
    <n v="2"/>
    <m/>
    <n v="56"/>
    <s v="Loreta Lideikienė"/>
    <s v="Kolektyvo vadovas"/>
    <s v="+370 614 59424"/>
    <s v="loreta.l@mail.lt "/>
    <s v="Loreta Lideikienė, Vaida Vielavičienė"/>
    <s v=""/>
    <m/>
    <m/>
    <m/>
    <m/>
    <m/>
    <m/>
    <m/>
    <m/>
    <m/>
    <m/>
    <m/>
    <m/>
    <m/>
    <s v=""/>
    <s v=""/>
    <m/>
    <m/>
    <m/>
    <m/>
    <m/>
    <m/>
    <m/>
    <m/>
    <s v=""/>
    <s v=""/>
    <m/>
    <m/>
    <s v=""/>
    <m/>
    <s v=""/>
    <s v=""/>
    <s v=""/>
  </r>
  <r>
    <n v="1014"/>
    <m/>
    <s v="Lietuva"/>
    <s v="Šiaulių r."/>
    <s v="Šiaulių r. Gruzdžių šeimos lėlių teatras „Abra kadabra“"/>
    <x v="5"/>
    <s v="lėlių teatras"/>
    <x v="2"/>
    <s v="I"/>
    <m/>
    <m/>
    <m/>
    <m/>
    <n v="4"/>
    <n v="1"/>
    <m/>
    <n v="5"/>
    <s v="Jurgita Jasiškytė"/>
    <s v="Kolektyvo vadovas"/>
    <s v="+370 615 78139"/>
    <s v="jurgita.jasiskyte@gmail.com "/>
    <m/>
    <s v=""/>
    <m/>
    <m/>
    <m/>
    <m/>
    <m/>
    <m/>
    <m/>
    <m/>
    <m/>
    <m/>
    <m/>
    <m/>
    <m/>
    <s v=""/>
    <n v="5"/>
    <m/>
    <m/>
    <m/>
    <m/>
    <m/>
    <m/>
    <m/>
    <m/>
    <s v=""/>
    <s v=""/>
    <m/>
    <m/>
    <s v=""/>
    <m/>
    <s v=""/>
    <s v=""/>
    <s v=""/>
  </r>
  <r>
    <n v="1015"/>
    <m/>
    <s v="Lietuva"/>
    <s v="Šiaulių r."/>
    <s v="Šiaulių r. savivaldybės kultūros centro  Bazilionų mėgėjų teatras"/>
    <x v="5"/>
    <s v="suaugusiųjų teatras"/>
    <x v="0"/>
    <s v="I"/>
    <m/>
    <m/>
    <m/>
    <m/>
    <n v="10"/>
    <n v="1"/>
    <m/>
    <n v="11"/>
    <s v="Birutė Sinkevičienė"/>
    <s v="Kolektyvo vadovas"/>
    <s v="+370 614 40607"/>
    <s v="bazilionaikc@gmail.com   "/>
    <m/>
    <s v=""/>
    <m/>
    <m/>
    <m/>
    <m/>
    <m/>
    <m/>
    <m/>
    <m/>
    <m/>
    <m/>
    <m/>
    <m/>
    <m/>
    <s v=""/>
    <n v="11"/>
    <m/>
    <m/>
    <m/>
    <m/>
    <m/>
    <m/>
    <m/>
    <m/>
    <s v=""/>
    <s v=""/>
    <m/>
    <m/>
    <s v=""/>
    <m/>
    <s v=""/>
    <s v=""/>
    <s v=""/>
  </r>
  <r>
    <n v="1016"/>
    <m/>
    <s v="Lietuva"/>
    <s v="Šiaulių r."/>
    <s v="Šiaulių r. savivaldybės kultūros centro cirko grupė"/>
    <x v="5"/>
    <s v="cirko"/>
    <x v="1"/>
    <n v="0"/>
    <m/>
    <m/>
    <m/>
    <m/>
    <n v="9"/>
    <n v="1"/>
    <m/>
    <n v="10"/>
    <s v="Nina Kundrotienė"/>
    <s v="Kolektyvo vadovas"/>
    <s v="+370 671 05565"/>
    <s v="rkc@siauliai-r.sav.lt  "/>
    <m/>
    <s v=""/>
    <m/>
    <m/>
    <m/>
    <m/>
    <m/>
    <m/>
    <m/>
    <m/>
    <m/>
    <m/>
    <m/>
    <m/>
    <m/>
    <s v=""/>
    <n v="10"/>
    <m/>
    <m/>
    <m/>
    <m/>
    <m/>
    <m/>
    <m/>
    <m/>
    <s v=""/>
    <s v=""/>
    <m/>
    <m/>
    <s v=""/>
    <m/>
    <s v=""/>
    <s v=""/>
    <s v=""/>
  </r>
  <r>
    <n v="1017"/>
    <m/>
    <s v="Lietuva"/>
    <s v="Šiaulių r."/>
    <s v="Šiaulių r. savivaldybės kultūros centro dramos studija „Mozaika“"/>
    <x v="5"/>
    <s v="suaugusiųjų teatras"/>
    <x v="0"/>
    <s v="II"/>
    <m/>
    <m/>
    <m/>
    <m/>
    <n v="8"/>
    <n v="1"/>
    <m/>
    <n v="9"/>
    <s v="Petras Valskys"/>
    <s v="Kolektyvo vadovas"/>
    <s v="8-41 508050"/>
    <s v="rkc@siauliai-r.sav.lt   "/>
    <m/>
    <s v=""/>
    <m/>
    <m/>
    <m/>
    <m/>
    <m/>
    <m/>
    <m/>
    <m/>
    <m/>
    <m/>
    <m/>
    <m/>
    <m/>
    <s v=""/>
    <n v="9"/>
    <m/>
    <m/>
    <m/>
    <m/>
    <m/>
    <m/>
    <m/>
    <m/>
    <s v=""/>
    <s v=""/>
    <m/>
    <m/>
    <s v=""/>
    <m/>
    <s v=""/>
    <s v=""/>
    <s v=""/>
  </r>
  <r>
    <n v="1018"/>
    <m/>
    <s v="Lietuva"/>
    <s v="Šiaulių r."/>
    <s v="Šiaulių r. savivaldybės kultūros centro teatras „Ikaras“"/>
    <x v="5"/>
    <s v="vaikų / jaunimo teatras"/>
    <x v="1"/>
    <s v="I"/>
    <m/>
    <m/>
    <m/>
    <m/>
    <n v="26"/>
    <n v="2"/>
    <m/>
    <n v="28"/>
    <s v="Leontina  Valskienė"/>
    <s v="Kolektyvo vadovas"/>
    <s v="8-41 508050"/>
    <s v="rkc@siauliai-r.sav.lt  "/>
    <s v="Leontina Valskienė, Petras Valskys"/>
    <s v=""/>
    <m/>
    <m/>
    <m/>
    <m/>
    <m/>
    <m/>
    <m/>
    <m/>
    <m/>
    <m/>
    <m/>
    <m/>
    <m/>
    <s v=""/>
    <n v="28"/>
    <m/>
    <m/>
    <m/>
    <m/>
    <m/>
    <m/>
    <m/>
    <m/>
    <s v=""/>
    <s v=""/>
    <m/>
    <m/>
    <s v=""/>
    <m/>
    <s v=""/>
    <s v=""/>
    <s v=""/>
  </r>
  <r>
    <n v="1019"/>
    <m/>
    <s v="Lietuva"/>
    <s v="Šiaulių r."/>
    <s v="Šiaulių r. savivaldybės kultūros centro Gilaičių filialo Kužių vaikų ir jaunimo šiuolaikinių šokių grupė &quot;Saulė&quot;"/>
    <x v="10"/>
    <s v=""/>
    <x v="1"/>
    <m/>
    <m/>
    <m/>
    <m/>
    <m/>
    <n v="10"/>
    <n v="1"/>
    <m/>
    <n v="11"/>
    <m/>
    <s v="Kolektyvo vadovas"/>
    <m/>
    <m/>
    <m/>
    <s v=""/>
    <m/>
    <m/>
    <m/>
    <m/>
    <m/>
    <m/>
    <m/>
    <m/>
    <m/>
    <m/>
    <m/>
    <m/>
    <m/>
    <s v=""/>
    <s v=""/>
    <m/>
    <m/>
    <m/>
    <m/>
    <m/>
    <m/>
    <m/>
    <m/>
    <s v=""/>
    <s v=""/>
    <m/>
    <m/>
    <s v=""/>
    <m/>
    <s v=""/>
    <s v=""/>
    <s v=""/>
  </r>
  <r>
    <n v="1020"/>
    <m/>
    <s v="Lietuva"/>
    <s v="Šiaulių r."/>
    <s v="Šiaulių r. savivaldybės kultūros centro Bridų filialo Aukštelkės moterų vokalinis ansamblis „Šermukšnėlė“"/>
    <x v="9"/>
    <s v="moterų vokalinis ansbl."/>
    <x v="0"/>
    <s v="II"/>
    <m/>
    <m/>
    <m/>
    <m/>
    <n v="10"/>
    <n v="1"/>
    <m/>
    <n v="11"/>
    <s v="Birutė Andriukaitienė   "/>
    <s v="Kolektyvo vadovas"/>
    <s v="8 615 60445"/>
    <s v="ba1649@gmail.com"/>
    <m/>
    <s v=""/>
    <m/>
    <m/>
    <m/>
    <m/>
    <m/>
    <m/>
    <m/>
    <m/>
    <m/>
    <m/>
    <m/>
    <m/>
    <m/>
    <s v=""/>
    <s v=""/>
    <m/>
    <m/>
    <m/>
    <m/>
    <m/>
    <m/>
    <m/>
    <m/>
    <s v=""/>
    <s v=""/>
    <m/>
    <m/>
    <s v=""/>
    <m/>
    <s v=""/>
    <s v=""/>
    <s v=""/>
  </r>
  <r>
    <n v="1021"/>
    <m/>
    <s v="Lietuva"/>
    <s v="Šiaulių r."/>
    <s v="Šiaulių r. savivaldybės kultūros centro Bridų filialo Voveriškių moterų vokalinis ansamblis „Vovingė“"/>
    <x v="9"/>
    <s v="moterų vokalinis ansbl."/>
    <x v="0"/>
    <s v="II"/>
    <m/>
    <m/>
    <m/>
    <m/>
    <n v="6"/>
    <n v="1"/>
    <m/>
    <n v="7"/>
    <s v="Daiva Kembrienė   "/>
    <s v="Kolektyvo vadovas"/>
    <s v="8 673 45430"/>
    <s v="daivakembriene@gmail.com"/>
    <m/>
    <s v=""/>
    <m/>
    <m/>
    <m/>
    <m/>
    <m/>
    <m/>
    <m/>
    <m/>
    <m/>
    <m/>
    <m/>
    <m/>
    <m/>
    <s v=""/>
    <s v=""/>
    <m/>
    <m/>
    <m/>
    <m/>
    <m/>
    <m/>
    <m/>
    <m/>
    <s v=""/>
    <s v=""/>
    <m/>
    <m/>
    <s v=""/>
    <m/>
    <s v=""/>
    <s v=""/>
    <s v=""/>
  </r>
  <r>
    <n v="1022"/>
    <m/>
    <s v="Lietuva"/>
    <s v="Šiaulių r."/>
    <s v="Šiaulių r. savivaldybės kultūros centro Ginkūnų filialo moterų vokalinis ansamblis „Rasa“"/>
    <x v="9"/>
    <s v="moterų vokalinis ansbl."/>
    <x v="0"/>
    <s v="II"/>
    <m/>
    <m/>
    <m/>
    <m/>
    <n v="12"/>
    <n v="1"/>
    <m/>
    <n v="13"/>
    <s v="Birutė Andriukaitienė   "/>
    <s v="Kolektyvo vadovas"/>
    <s v="8 615 60445"/>
    <s v="ba1649@gmail.com"/>
    <m/>
    <s v=""/>
    <m/>
    <m/>
    <m/>
    <m/>
    <m/>
    <m/>
    <m/>
    <m/>
    <m/>
    <m/>
    <m/>
    <m/>
    <m/>
    <s v=""/>
    <s v=""/>
    <m/>
    <m/>
    <m/>
    <m/>
    <m/>
    <m/>
    <m/>
    <m/>
    <s v=""/>
    <s v=""/>
    <m/>
    <m/>
    <s v=""/>
    <m/>
    <s v=""/>
    <s v=""/>
    <s v=""/>
  </r>
  <r>
    <n v="1023"/>
    <m/>
    <s v="Lietuva"/>
    <s v="Šiaulių r."/>
    <s v="Šiaulių r. savivaldybės kultūros centro Meškuičių filialo moterų vokalinis ansamblis „Smiltelė&quot;"/>
    <x v="9"/>
    <s v="moterų vokalinis ansbl."/>
    <x v="0"/>
    <s v="II"/>
    <m/>
    <m/>
    <m/>
    <m/>
    <n v="11"/>
    <n v="1"/>
    <m/>
    <n v="12"/>
    <s v="Rasa Zelbienė   "/>
    <s v="Kolektyvo vadovas"/>
    <s v="8 614 59438"/>
    <s v="rasaeldorado@gmail.com"/>
    <m/>
    <s v=""/>
    <m/>
    <m/>
    <m/>
    <m/>
    <m/>
    <m/>
    <m/>
    <m/>
    <m/>
    <m/>
    <m/>
    <m/>
    <m/>
    <s v=""/>
    <s v=""/>
    <m/>
    <m/>
    <m/>
    <m/>
    <m/>
    <m/>
    <m/>
    <m/>
    <s v=""/>
    <s v=""/>
    <m/>
    <m/>
    <s v=""/>
    <m/>
    <s v=""/>
    <s v=""/>
    <s v=""/>
  </r>
  <r>
    <n v="1024"/>
    <m/>
    <s v="Lietuva"/>
    <s v="Šiaulių r."/>
    <s v="Šiaulių r. savivaldybės kultūros centro moterų vokalinis ansamblis „Melodija“"/>
    <x v="9"/>
    <s v="moterų vokalinis ansbl."/>
    <x v="0"/>
    <s v="II"/>
    <m/>
    <m/>
    <m/>
    <m/>
    <n v="11"/>
    <n v="1"/>
    <m/>
    <n v="12"/>
    <s v="Daina Kavaliauskienė   "/>
    <s v="Kolektyvo vadovas"/>
    <s v="8 650 36012"/>
    <s v=" -"/>
    <m/>
    <s v=""/>
    <m/>
    <m/>
    <m/>
    <m/>
    <m/>
    <m/>
    <m/>
    <m/>
    <m/>
    <m/>
    <m/>
    <m/>
    <m/>
    <s v=""/>
    <s v=""/>
    <m/>
    <m/>
    <m/>
    <m/>
    <m/>
    <m/>
    <m/>
    <m/>
    <s v=""/>
    <s v=""/>
    <m/>
    <m/>
    <s v=""/>
    <m/>
    <s v=""/>
    <s v=""/>
    <s v=""/>
  </r>
  <r>
    <n v="1025"/>
    <m/>
    <s v="Lietuva"/>
    <s v="Šilalės r."/>
    <s v="Šilalės meno mokyklos jungtinis jaunių choras"/>
    <x v="0"/>
    <s v="jaunių choras"/>
    <x v="1"/>
    <s v="II"/>
    <m/>
    <m/>
    <m/>
    <m/>
    <n v="50"/>
    <n v="3"/>
    <m/>
    <n v="53"/>
    <s v="Pukinskis Kornelijus"/>
    <s v="Kolektyvo vadovas"/>
    <s v="8 616 2710"/>
    <s v="kornelijus478@gmail.com"/>
    <s v="Pukinskis Kornelijus,Krasauskienė Dalia , Jankus Žilvinas "/>
    <s v=""/>
    <m/>
    <m/>
    <m/>
    <m/>
    <m/>
    <m/>
    <m/>
    <m/>
    <m/>
    <m/>
    <m/>
    <m/>
    <m/>
    <s v=""/>
    <s v=""/>
    <m/>
    <m/>
    <m/>
    <m/>
    <m/>
    <m/>
    <m/>
    <m/>
    <s v=""/>
    <s v=""/>
    <m/>
    <m/>
    <s v=""/>
    <m/>
    <s v=""/>
    <s v=""/>
    <s v=""/>
  </r>
  <r>
    <n v="1026"/>
    <m/>
    <s v="Lietuva"/>
    <s v="Šilalės r."/>
    <s v="Šilalės rajono savivaldybės kultūros centro jungtinis  moterų choras"/>
    <x v="0"/>
    <s v="moterų choras"/>
    <x v="0"/>
    <s v="III"/>
    <m/>
    <m/>
    <m/>
    <m/>
    <n v="25"/>
    <n v="2"/>
    <m/>
    <n v="27"/>
    <s v="Natalija Taurinskienė, Laima Saročkienė"/>
    <s v="Kolektyvo vadovas"/>
    <s v="8 616 34313 860230280 868661342"/>
    <s v="asarocka@gmail.com sarockiene@gmail.com natalijataurinskiene@gmail.com kultura@silale.omnitel.net"/>
    <s v="Saročkienė Laima, Taurinskienė Natalija"/>
    <s v=""/>
    <m/>
    <m/>
    <m/>
    <m/>
    <m/>
    <m/>
    <m/>
    <m/>
    <m/>
    <m/>
    <m/>
    <m/>
    <m/>
    <s v=""/>
    <s v=""/>
    <m/>
    <m/>
    <m/>
    <m/>
    <m/>
    <m/>
    <m/>
    <m/>
    <s v=""/>
    <s v=""/>
    <m/>
    <m/>
    <s v=""/>
    <m/>
    <s v=""/>
    <s v=""/>
    <s v=""/>
  </r>
  <r>
    <n v="1027"/>
    <m/>
    <s v="Lietuva"/>
    <s v="Šilalės r."/>
    <s v="Šilalės r. Kvėdarnos Kazimiero Jauniaus gimnazijos folkloro ansamblis &quot;Ūpa uzbuons&quot;"/>
    <x v="1"/>
    <s v=""/>
    <x v="1"/>
    <m/>
    <m/>
    <m/>
    <m/>
    <m/>
    <n v="14"/>
    <n v="1"/>
    <m/>
    <n v="15"/>
    <s v="Ernesta Spudienė"/>
    <s v="Kolektyvo vadovas"/>
    <n v="867113906"/>
    <s v="e.spudiene@gmail.com"/>
    <m/>
    <n v="15"/>
    <m/>
    <m/>
    <m/>
    <m/>
    <m/>
    <m/>
    <m/>
    <m/>
    <m/>
    <m/>
    <m/>
    <m/>
    <m/>
    <s v=""/>
    <s v=""/>
    <m/>
    <m/>
    <m/>
    <m/>
    <m/>
    <m/>
    <m/>
    <m/>
    <s v=""/>
    <s v=""/>
    <m/>
    <m/>
    <s v=""/>
    <m/>
    <s v=""/>
    <s v=""/>
    <s v=""/>
  </r>
  <r>
    <n v="1028"/>
    <m/>
    <s v="Lietuva"/>
    <s v="Šilalės r."/>
    <s v="Šilalės r. Pagrybio laisvalaikio salės folkloro kolektyvas &quot;Rotužė&quot;"/>
    <x v="1"/>
    <s v=""/>
    <x v="0"/>
    <s v="II"/>
    <m/>
    <m/>
    <m/>
    <m/>
    <n v="20"/>
    <n v="1"/>
    <m/>
    <n v="21"/>
    <s v="Gotautienė Angelė"/>
    <s v="Kolektyvo vadovas"/>
    <n v="861033005"/>
    <s v="centra@silale.omnitel.net"/>
    <m/>
    <n v="21"/>
    <m/>
    <m/>
    <m/>
    <m/>
    <m/>
    <m/>
    <m/>
    <m/>
    <m/>
    <m/>
    <m/>
    <m/>
    <m/>
    <s v=""/>
    <s v=""/>
    <m/>
    <m/>
    <m/>
    <m/>
    <m/>
    <m/>
    <m/>
    <m/>
    <s v=""/>
    <s v=""/>
    <m/>
    <m/>
    <s v=""/>
    <m/>
    <s v=""/>
    <s v=""/>
    <s v=""/>
  </r>
  <r>
    <n v="1029"/>
    <m/>
    <s v="Lietuva"/>
    <s v="Šilalės r."/>
    <s v="Šilalės r. savivaldybės kultūros centro folkloro kolektyvas &quot;Veringa&quot;"/>
    <x v="1"/>
    <s v=""/>
    <x v="0"/>
    <m/>
    <m/>
    <m/>
    <m/>
    <m/>
    <n v="19"/>
    <n v="1"/>
    <m/>
    <n v="20"/>
    <s v="Kasputytė Jolanta"/>
    <s v="Kolektyvo vadovas"/>
    <n v="86174115"/>
    <s v="kasputyte@gmail.com"/>
    <m/>
    <n v="20"/>
    <m/>
    <m/>
    <m/>
    <m/>
    <m/>
    <m/>
    <m/>
    <m/>
    <m/>
    <m/>
    <m/>
    <m/>
    <m/>
    <s v=""/>
    <s v=""/>
    <m/>
    <m/>
    <m/>
    <m/>
    <m/>
    <m/>
    <m/>
    <m/>
    <s v=""/>
    <s v=""/>
    <m/>
    <m/>
    <s v=""/>
    <m/>
    <s v=""/>
    <s v=""/>
    <s v=""/>
  </r>
  <r>
    <n v="1030"/>
    <m/>
    <s v="Lietuva"/>
    <s v="Šilalės r."/>
    <s v="Šilalės r. savivaldybės kultūros centro vaikų ir jaunimo folkloro ansamblis &quot;Gers smuoks&quot;"/>
    <x v="1"/>
    <s v=""/>
    <x v="1"/>
    <m/>
    <m/>
    <m/>
    <m/>
    <m/>
    <n v="10"/>
    <n v="2"/>
    <m/>
    <n v="12"/>
    <s v="Kasputytė Jolanta; Kėblienė Irmina"/>
    <s v="Kolektyvo vadovas"/>
    <s v="86174115; 861536042"/>
    <s v="kasputyte@gmail.com; irmina1972@gmail.com"/>
    <s v="Jolanta Kasputytė, Irmina Kėblienė"/>
    <n v="12"/>
    <m/>
    <m/>
    <m/>
    <m/>
    <m/>
    <m/>
    <m/>
    <m/>
    <m/>
    <m/>
    <m/>
    <m/>
    <m/>
    <s v=""/>
    <s v=""/>
    <m/>
    <m/>
    <m/>
    <m/>
    <m/>
    <m/>
    <m/>
    <m/>
    <s v=""/>
    <s v=""/>
    <m/>
    <m/>
    <s v=""/>
    <m/>
    <s v=""/>
    <s v=""/>
    <s v=""/>
  </r>
  <r>
    <n v="1031"/>
    <m/>
    <s v="Lietuva"/>
    <s v="Šilalės r."/>
    <s v="Šilalės r. savivaldybės kultūros centro vaikų ir jaunimo folkloro ansamblis &quot;Smuokiuka&quot;"/>
    <x v="1"/>
    <s v=""/>
    <x v="1"/>
    <m/>
    <m/>
    <m/>
    <m/>
    <m/>
    <n v="14"/>
    <n v="2"/>
    <m/>
    <n v="16"/>
    <s v="Kasputytė Jolanta; Kėblienė Irmina"/>
    <s v="Kolektyvo vadovas"/>
    <s v="86174115; 861536042"/>
    <s v="kasputyte@gmail.com; irmina1972@gmail.com"/>
    <s v="Jolanta Kasputytė, Irmina Kėblienė"/>
    <n v="16"/>
    <m/>
    <m/>
    <m/>
    <m/>
    <m/>
    <m/>
    <m/>
    <m/>
    <m/>
    <m/>
    <m/>
    <m/>
    <m/>
    <s v=""/>
    <s v=""/>
    <m/>
    <m/>
    <m/>
    <m/>
    <m/>
    <m/>
    <m/>
    <m/>
    <s v=""/>
    <s v=""/>
    <m/>
    <m/>
    <s v=""/>
    <m/>
    <s v=""/>
    <s v=""/>
    <s v=""/>
  </r>
  <r>
    <n v="1032"/>
    <m/>
    <s v="Lietuva"/>
    <s v="Šilalės r."/>
    <s v="Šilalės r. Žadeikių pagrindinės mokyklos folkloro ansamblis"/>
    <x v="1"/>
    <s v=""/>
    <x v="1"/>
    <m/>
    <m/>
    <m/>
    <m/>
    <m/>
    <n v="18"/>
    <n v="1"/>
    <m/>
    <n v="19"/>
    <s v="Pameditienė Gražina "/>
    <s v="Kolektyvo vadovas"/>
    <n v="861484737"/>
    <s v="pamedite@gmail.com"/>
    <m/>
    <n v="19"/>
    <m/>
    <m/>
    <m/>
    <m/>
    <m/>
    <m/>
    <m/>
    <m/>
    <m/>
    <m/>
    <m/>
    <m/>
    <m/>
    <s v=""/>
    <s v=""/>
    <m/>
    <m/>
    <m/>
    <m/>
    <m/>
    <m/>
    <m/>
    <m/>
    <s v=""/>
    <s v=""/>
    <m/>
    <m/>
    <s v=""/>
    <m/>
    <s v=""/>
    <s v=""/>
    <s v=""/>
  </r>
  <r>
    <n v="1033"/>
    <m/>
    <s v="Lietuva"/>
    <s v="Šilalės r."/>
    <s v="Šilalės meno mokyklos kanklių ansamblis"/>
    <x v="2"/>
    <s v="kanklių ansamblis"/>
    <x v="1"/>
    <s v="II"/>
    <m/>
    <m/>
    <m/>
    <m/>
    <n v="4"/>
    <n v="1"/>
    <m/>
    <n v="5"/>
    <s v="Benisė Girkontienė "/>
    <s v="Kolektyvo vadovas"/>
    <n v="861483432"/>
    <s v="benise47@gmail.com"/>
    <m/>
    <s v=""/>
    <m/>
    <m/>
    <m/>
    <m/>
    <m/>
    <m/>
    <m/>
    <m/>
    <m/>
    <m/>
    <m/>
    <m/>
    <m/>
    <s v=""/>
    <s v=""/>
    <m/>
    <m/>
    <m/>
    <m/>
    <m/>
    <m/>
    <m/>
    <m/>
    <s v=""/>
    <s v=""/>
    <m/>
    <m/>
    <s v=""/>
    <m/>
    <s v=""/>
    <s v=""/>
    <s v=""/>
  </r>
  <r>
    <n v="1034"/>
    <m/>
    <s v="Lietuva"/>
    <s v="Šilalės r."/>
    <s v="Šilalės meno mokyklos Laukuvos skyriaus tradicinių kanklių ansamblis"/>
    <x v="2"/>
    <s v="tradicinių kanklių ansamblis"/>
    <x v="1"/>
    <m/>
    <m/>
    <m/>
    <m/>
    <m/>
    <n v="12"/>
    <n v="1"/>
    <m/>
    <n v="13"/>
    <s v="Bučnienė Jolanta"/>
    <s v="Kolektyvo vadovas"/>
    <n v="861589261"/>
    <s v="jolkauskalnis@gmail.com"/>
    <m/>
    <s v=""/>
    <m/>
    <m/>
    <m/>
    <m/>
    <m/>
    <m/>
    <m/>
    <m/>
    <m/>
    <m/>
    <m/>
    <m/>
    <m/>
    <s v=""/>
    <s v=""/>
    <m/>
    <m/>
    <m/>
    <m/>
    <m/>
    <m/>
    <m/>
    <m/>
    <s v=""/>
    <s v=""/>
    <m/>
    <m/>
    <s v=""/>
    <m/>
    <s v=""/>
    <s v=""/>
    <s v=""/>
  </r>
  <r>
    <n v="1035"/>
    <m/>
    <s v="Lietuva"/>
    <s v="Šilalės r."/>
    <s v="Šilalės r. Laukuvos Norberto Vėliaus gimnazijos tradicinių kanklių ansamblis"/>
    <x v="2"/>
    <s v="tradicinių kanklių ansamblis"/>
    <x v="1"/>
    <m/>
    <m/>
    <m/>
    <m/>
    <m/>
    <n v="8"/>
    <n v="1"/>
    <m/>
    <n v="9"/>
    <s v="Bučnienė Jolanta"/>
    <s v="Kolektyvo vadovas"/>
    <n v="861589261"/>
    <s v="jolkauskalnis@gmail.com"/>
    <m/>
    <s v=""/>
    <m/>
    <m/>
    <m/>
    <m/>
    <m/>
    <m/>
    <m/>
    <m/>
    <m/>
    <m/>
    <m/>
    <m/>
    <m/>
    <s v=""/>
    <s v=""/>
    <m/>
    <m/>
    <m/>
    <m/>
    <m/>
    <m/>
    <m/>
    <m/>
    <s v=""/>
    <s v=""/>
    <m/>
    <m/>
    <s v=""/>
    <m/>
    <s v=""/>
    <s v=""/>
    <s v=""/>
  </r>
  <r>
    <n v="1036"/>
    <m/>
    <s v="Lietuva"/>
    <s v="Šilalės r."/>
    <s v="Šilalės r. savivaldybės kultūros centro  liaudiškos muzikos kapela"/>
    <x v="8"/>
    <s v=""/>
    <x v="0"/>
    <n v="0"/>
    <m/>
    <m/>
    <m/>
    <m/>
    <n v="12"/>
    <n v="1"/>
    <m/>
    <n v="13"/>
    <s v="Levickis Zigmas"/>
    <s v="Kolektyvo vadovas"/>
    <n v="868727859"/>
    <m/>
    <m/>
    <s v=""/>
    <m/>
    <m/>
    <m/>
    <m/>
    <m/>
    <m/>
    <m/>
    <m/>
    <m/>
    <m/>
    <m/>
    <m/>
    <m/>
    <s v=""/>
    <s v=""/>
    <m/>
    <m/>
    <m/>
    <m/>
    <m/>
    <m/>
    <m/>
    <m/>
    <s v=""/>
    <s v=""/>
    <m/>
    <m/>
    <s v=""/>
    <m/>
    <s v=""/>
    <s v=""/>
    <s v=""/>
  </r>
  <r>
    <n v="1037"/>
    <m/>
    <s v="Lietuva"/>
    <s v="Šilalės r."/>
    <s v="Šilalės r. savivaldybės kultūros centro Laukuvos kultūros namų liaudiškos muzikos kapela"/>
    <x v="8"/>
    <s v=""/>
    <x v="0"/>
    <n v="0"/>
    <m/>
    <m/>
    <m/>
    <m/>
    <n v="10"/>
    <n v="1"/>
    <m/>
    <n v="11"/>
    <s v="Šniaukas Alfredas"/>
    <s v="Kolektyvo vadovas"/>
    <n v="861583451"/>
    <m/>
    <m/>
    <s v=""/>
    <m/>
    <m/>
    <m/>
    <m/>
    <m/>
    <m/>
    <m/>
    <m/>
    <m/>
    <m/>
    <m/>
    <m/>
    <m/>
    <s v=""/>
    <s v=""/>
    <m/>
    <m/>
    <m/>
    <m/>
    <m/>
    <m/>
    <m/>
    <m/>
    <s v=""/>
    <s v=""/>
    <m/>
    <m/>
    <s v=""/>
    <m/>
    <s v=""/>
    <s v=""/>
    <s v=""/>
  </r>
  <r>
    <n v="1038"/>
    <m/>
    <s v="Lietuva"/>
    <s v="Šilalės r."/>
    <s v="Šilalės r. savivaldybės kultūros centro Traksėdžio laisvalaikio salės liaudiškos muzikos kapela &quot;Akmena&quot;"/>
    <x v="8"/>
    <s v=""/>
    <x v="0"/>
    <s v="III"/>
    <m/>
    <m/>
    <m/>
    <m/>
    <n v="6"/>
    <n v="1"/>
    <m/>
    <n v="7"/>
    <s v="Genys Stasys"/>
    <s v="Kolektyvo vadovas"/>
    <n v="862064120"/>
    <m/>
    <m/>
    <s v=""/>
    <m/>
    <m/>
    <m/>
    <m/>
    <m/>
    <m/>
    <m/>
    <m/>
    <m/>
    <m/>
    <m/>
    <m/>
    <m/>
    <s v=""/>
    <s v=""/>
    <m/>
    <m/>
    <m/>
    <m/>
    <m/>
    <m/>
    <m/>
    <m/>
    <s v=""/>
    <s v=""/>
    <m/>
    <m/>
    <s v=""/>
    <m/>
    <s v=""/>
    <s v=""/>
    <s v=""/>
  </r>
  <r>
    <n v="1039"/>
    <m/>
    <s v="Lietuva"/>
    <s v="Šilalės r."/>
    <s v="Šilalės meno mokyklos šokių studijos &quot;Lokysta&quot; jaunių grupė"/>
    <x v="4"/>
    <s v=""/>
    <x v="1"/>
    <s v="II"/>
    <m/>
    <m/>
    <m/>
    <m/>
    <n v="18"/>
    <n v="2"/>
    <m/>
    <n v="20"/>
    <s v="Kononovienė Digma"/>
    <s v="Kolektyvo vadovas"/>
    <n v="861656045"/>
    <s v="digmutek@gmail.com"/>
    <s v="Kononovienė Digma, Laima Andrejauskienė"/>
    <s v=""/>
    <m/>
    <m/>
    <m/>
    <m/>
    <m/>
    <m/>
    <m/>
    <m/>
    <m/>
    <m/>
    <m/>
    <m/>
    <m/>
    <s v=""/>
    <s v=""/>
    <m/>
    <m/>
    <m/>
    <m/>
    <m/>
    <m/>
    <m/>
    <m/>
    <s v=""/>
    <s v=""/>
    <m/>
    <m/>
    <s v=""/>
    <m/>
    <s v=""/>
    <s v=""/>
    <s v=""/>
  </r>
  <r>
    <n v="1040"/>
    <m/>
    <s v="Lietuva"/>
    <s v="Šilalės r."/>
    <s v="Šilalės meno mokyklos šokių studijos &quot;Lokysta&quot; jaunuolių grupė"/>
    <x v="4"/>
    <s v=""/>
    <x v="1"/>
    <s v="II"/>
    <m/>
    <m/>
    <m/>
    <m/>
    <n v="18"/>
    <n v="1"/>
    <m/>
    <n v="19"/>
    <s v="Andrejauskienė Laima"/>
    <s v="Kolektyvo vadovas"/>
    <n v="861656042"/>
    <s v="l.andrejauskiene@gmail.com"/>
    <m/>
    <s v=""/>
    <m/>
    <m/>
    <m/>
    <m/>
    <m/>
    <m/>
    <m/>
    <m/>
    <m/>
    <m/>
    <m/>
    <m/>
    <m/>
    <s v=""/>
    <s v=""/>
    <m/>
    <m/>
    <m/>
    <m/>
    <m/>
    <m/>
    <m/>
    <m/>
    <s v=""/>
    <s v=""/>
    <m/>
    <m/>
    <s v=""/>
    <m/>
    <s v=""/>
    <s v=""/>
    <s v=""/>
  </r>
  <r>
    <n v="1041"/>
    <m/>
    <s v="Lietuva"/>
    <s v="Šilalės r."/>
    <s v="Šilalės meno mokyklos studijos &quot;Lokysta&quot; merginų grupė"/>
    <x v="4"/>
    <s v=""/>
    <x v="1"/>
    <s v="II"/>
    <m/>
    <m/>
    <m/>
    <m/>
    <n v="17"/>
    <n v="2"/>
    <m/>
    <n v="19"/>
    <s v="Kononovienė Digma"/>
    <s v="Kolektyvo vadovas"/>
    <n v="861656045"/>
    <s v="digmutek@gmail.com"/>
    <s v="Laima Andrejauskienė, Digma Kononovienė"/>
    <s v=""/>
    <m/>
    <m/>
    <m/>
    <m/>
    <m/>
    <m/>
    <m/>
    <m/>
    <m/>
    <m/>
    <m/>
    <m/>
    <m/>
    <s v=""/>
    <s v=""/>
    <m/>
    <m/>
    <m/>
    <m/>
    <m/>
    <m/>
    <m/>
    <m/>
    <s v=""/>
    <s v=""/>
    <m/>
    <m/>
    <s v=""/>
    <m/>
    <s v=""/>
    <s v=""/>
    <s v=""/>
  </r>
  <r>
    <n v="1042"/>
    <m/>
    <s v="Lietuva"/>
    <s v="Šilalės r."/>
    <s v="Šilalės r.ajono savivaldybės kultūros centro merginų liaudiškų šokių grupė"/>
    <x v="4"/>
    <s v=""/>
    <x v="1"/>
    <s v="II"/>
    <m/>
    <m/>
    <m/>
    <m/>
    <n v="16"/>
    <n v="1"/>
    <m/>
    <n v="17"/>
    <s v="Andrejauskienė Laima"/>
    <s v="Kolektyvo vadovas"/>
    <n v="861656042"/>
    <s v="l.andreajauskiene@gmail.com"/>
    <m/>
    <s v=""/>
    <m/>
    <m/>
    <m/>
    <m/>
    <m/>
    <m/>
    <m/>
    <m/>
    <m/>
    <m/>
    <m/>
    <m/>
    <m/>
    <s v=""/>
    <s v=""/>
    <m/>
    <m/>
    <m/>
    <m/>
    <m/>
    <m/>
    <m/>
    <m/>
    <s v=""/>
    <s v=""/>
    <m/>
    <m/>
    <s v=""/>
    <m/>
    <s v=""/>
    <s v=""/>
    <s v=""/>
  </r>
  <r>
    <n v="1043"/>
    <m/>
    <s v="Lietuva"/>
    <s v="Šilalės r."/>
    <s v="Šilalės r. savivaldybės kultūros centro pučiamųjų orkestras ir choreografinė grupė "/>
    <x v="6"/>
    <s v=""/>
    <x v="2"/>
    <s v="III"/>
    <m/>
    <m/>
    <m/>
    <m/>
    <n v="35"/>
    <n v="2"/>
    <m/>
    <n v="37"/>
    <s v="Zigmas Levickis"/>
    <s v="Kolektyvo vadovas"/>
    <n v="868727859"/>
    <s v="l.andreajauskiene@gmail.com"/>
    <s v="Levickis Zigmas, orkestro vadovas,  Andrejauskienė Laima, choreografinės grupės vadovė"/>
    <s v=""/>
    <m/>
    <m/>
    <m/>
    <m/>
    <m/>
    <m/>
    <m/>
    <m/>
    <m/>
    <m/>
    <m/>
    <m/>
    <m/>
    <s v=""/>
    <s v=""/>
    <m/>
    <m/>
    <m/>
    <m/>
    <m/>
    <m/>
    <m/>
    <m/>
    <s v=""/>
    <s v=""/>
    <m/>
    <m/>
    <s v=""/>
    <m/>
    <s v=""/>
    <s v=""/>
    <s v=""/>
  </r>
  <r>
    <n v="1044"/>
    <m/>
    <s v="Lietuva"/>
    <s v="Šilutės r."/>
    <s v="Lietuvos politinių kalinių ir tremtinių sąjungos Šilutės skyriaus  mišrus choras &quot;Pamario aidas&quot;"/>
    <x v="0"/>
    <s v="senjorų choras"/>
    <x v="0"/>
    <s v="IV"/>
    <m/>
    <m/>
    <m/>
    <m/>
    <n v="26"/>
    <n v="2"/>
    <m/>
    <n v="28"/>
    <s v="Nijolė Sniečkuvienė, Vytautas Jovaiša "/>
    <s v="Kolektyvo vadovas"/>
    <s v="8 614 33515, 8 615 42012"/>
    <s v="v.jovaisa@info.lt"/>
    <s v="Nijolė Sniečkuvienė, Vytautas Jovaiša "/>
    <s v=""/>
    <m/>
    <m/>
    <m/>
    <m/>
    <m/>
    <m/>
    <m/>
    <m/>
    <m/>
    <m/>
    <m/>
    <m/>
    <m/>
    <s v=""/>
    <s v=""/>
    <m/>
    <m/>
    <m/>
    <m/>
    <m/>
    <m/>
    <m/>
    <m/>
    <s v=""/>
    <s v=""/>
    <m/>
    <m/>
    <s v=""/>
    <m/>
    <s v=""/>
    <s v=""/>
    <s v=""/>
  </r>
  <r>
    <n v="1045"/>
    <m/>
    <s v="Lietuva"/>
    <s v="Šilutės r."/>
    <s v="Šilutės  rajono vokiečių kilmės gyventojų bendrijos choras &quot;Heide&quot;"/>
    <x v="0"/>
    <s v="senjorų choras"/>
    <x v="0"/>
    <s v="IV"/>
    <m/>
    <m/>
    <m/>
    <m/>
    <n v="28"/>
    <n v="1"/>
    <m/>
    <n v="29"/>
    <s v="Valteris Matulis"/>
    <s v="Kolektyvo vadovas"/>
    <n v="865780181"/>
    <s v="siretlav@gmail.com"/>
    <m/>
    <s v=""/>
    <m/>
    <m/>
    <m/>
    <m/>
    <m/>
    <m/>
    <m/>
    <m/>
    <m/>
    <m/>
    <m/>
    <m/>
    <m/>
    <s v=""/>
    <s v=""/>
    <m/>
    <m/>
    <m/>
    <m/>
    <m/>
    <m/>
    <m/>
    <m/>
    <s v=""/>
    <s v=""/>
    <m/>
    <m/>
    <s v=""/>
    <m/>
    <s v=""/>
    <s v=""/>
    <s v=""/>
  </r>
  <r>
    <n v="1046"/>
    <m/>
    <s v="Lietuva"/>
    <s v="Šilutės r."/>
    <s v="Šilutės rajono meno mokyklos jaunių choras"/>
    <x v="0"/>
    <s v="jaunių choras"/>
    <x v="1"/>
    <s v="III"/>
    <m/>
    <m/>
    <m/>
    <m/>
    <n v="22"/>
    <n v="1"/>
    <m/>
    <n v="23"/>
    <s v="Rūta Gatelienė"/>
    <s v="Kolektyvo vadovas"/>
    <s v="868403818,  8 441 76555."/>
    <s v="rutgatelien@gmail.com"/>
    <m/>
    <s v=""/>
    <m/>
    <m/>
    <m/>
    <m/>
    <m/>
    <m/>
    <m/>
    <m/>
    <m/>
    <m/>
    <m/>
    <m/>
    <m/>
    <s v=""/>
    <s v=""/>
    <m/>
    <m/>
    <m/>
    <m/>
    <m/>
    <m/>
    <m/>
    <m/>
    <s v=""/>
    <s v=""/>
    <m/>
    <m/>
    <s v=""/>
    <m/>
    <s v=""/>
    <s v=""/>
    <s v=""/>
  </r>
  <r>
    <n v="1047"/>
    <m/>
    <s v="Lietuva"/>
    <s v="Šilutės r."/>
    <s v="Šilutės Vydūno gimnazijos jaunimo mišrus choras            "/>
    <x v="0"/>
    <s v="moksleivių mišrus choras"/>
    <x v="1"/>
    <s v="III"/>
    <m/>
    <m/>
    <m/>
    <m/>
    <n v="40"/>
    <n v="1"/>
    <m/>
    <n v="41"/>
    <s v="Gražina Matulienė"/>
    <s v="Kolektyvo vadovas"/>
    <s v="8-657 80182"/>
    <s v="vartanag@gmail.com"/>
    <m/>
    <s v=""/>
    <m/>
    <m/>
    <m/>
    <m/>
    <m/>
    <m/>
    <m/>
    <m/>
    <m/>
    <m/>
    <m/>
    <m/>
    <m/>
    <s v=""/>
    <s v=""/>
    <m/>
    <m/>
    <m/>
    <m/>
    <m/>
    <m/>
    <m/>
    <m/>
    <s v=""/>
    <s v=""/>
    <m/>
    <m/>
    <s v=""/>
    <m/>
    <s v=""/>
    <s v=""/>
    <s v=""/>
  </r>
  <r>
    <n v="1048"/>
    <m/>
    <s v="Lietuva"/>
    <s v="Šilutės r."/>
    <s v="Šilutės kraštotyros draugijos folkloro ansamblis RAMYTĖ"/>
    <x v="1"/>
    <s v=""/>
    <x v="0"/>
    <m/>
    <m/>
    <m/>
    <m/>
    <m/>
    <n v="17"/>
    <n v="1"/>
    <m/>
    <n v="18"/>
    <s v="Giedrė Pocienė"/>
    <s v="Kolektyvo vadovas"/>
    <n v="861155657"/>
    <s v="giedrepo@gmail.com"/>
    <m/>
    <n v="18"/>
    <m/>
    <m/>
    <m/>
    <m/>
    <m/>
    <m/>
    <m/>
    <m/>
    <m/>
    <m/>
    <m/>
    <m/>
    <m/>
    <s v=""/>
    <s v=""/>
    <m/>
    <m/>
    <m/>
    <m/>
    <m/>
    <m/>
    <m/>
    <m/>
    <s v=""/>
    <s v=""/>
    <m/>
    <m/>
    <s v=""/>
    <m/>
    <s v=""/>
    <s v=""/>
    <s v=""/>
  </r>
  <r>
    <n v="1049"/>
    <m/>
    <s v="Lietuva"/>
    <s v="Šilutės r."/>
    <s v="Šilutės kultūros ir pramogų centro folkloro ansamblis VERDAINĖ "/>
    <x v="1"/>
    <s v=""/>
    <x v="0"/>
    <m/>
    <m/>
    <m/>
    <m/>
    <m/>
    <n v="25"/>
    <n v="1"/>
    <m/>
    <n v="26"/>
    <s v="Regina Jokubaitytė"/>
    <s v="Kolektyvo vadovas"/>
    <n v="869904990"/>
    <s v="mazoji.lietuva@gmail.com"/>
    <m/>
    <n v="26"/>
    <m/>
    <m/>
    <m/>
    <m/>
    <m/>
    <m/>
    <m/>
    <m/>
    <m/>
    <m/>
    <m/>
    <m/>
    <m/>
    <s v=""/>
    <s v=""/>
    <m/>
    <m/>
    <m/>
    <m/>
    <m/>
    <m/>
    <m/>
    <m/>
    <s v=""/>
    <s v=""/>
    <m/>
    <m/>
    <s v=""/>
    <m/>
    <s v=""/>
    <s v=""/>
    <s v=""/>
  </r>
  <r>
    <n v="1050"/>
    <m/>
    <s v="Lietuva"/>
    <s v="Šilutės r."/>
    <s v="Šilutės r. Bikavėnų senųjų kaimo tradicijų kultūros centro folkloro ansamblis VAINUTA"/>
    <x v="1"/>
    <s v=""/>
    <x v="0"/>
    <m/>
    <m/>
    <m/>
    <m/>
    <m/>
    <n v="18"/>
    <n v="1"/>
    <m/>
    <n v="19"/>
    <s v="Loreta Mieliulytė"/>
    <s v="Kolektyvo vadovas"/>
    <n v="865761342"/>
    <s v="loigna@gmail.com"/>
    <m/>
    <n v="19"/>
    <m/>
    <m/>
    <m/>
    <m/>
    <m/>
    <m/>
    <m/>
    <m/>
    <m/>
    <m/>
    <m/>
    <m/>
    <m/>
    <s v=""/>
    <s v=""/>
    <m/>
    <m/>
    <m/>
    <m/>
    <m/>
    <m/>
    <m/>
    <m/>
    <s v=""/>
    <s v=""/>
    <m/>
    <m/>
    <s v=""/>
    <m/>
    <s v=""/>
    <s v=""/>
    <s v=""/>
  </r>
  <r>
    <n v="1051"/>
    <m/>
    <s v="Lietuva"/>
    <s v="Šilutės r."/>
    <s v="Šilutės r. Juknaičių pagrindinės mokyklos folkloro ansamblis &quot;Skalviai&quot;"/>
    <x v="1"/>
    <s v=""/>
    <x v="2"/>
    <s v=""/>
    <m/>
    <m/>
    <m/>
    <m/>
    <n v="22"/>
    <n v="1"/>
    <m/>
    <n v="23"/>
    <s v="Rasa Gailiuvienė"/>
    <s v="Kolektyvo vadovas"/>
    <n v="868632335"/>
    <s v="rgailiuviene@gmail.com"/>
    <m/>
    <n v="23"/>
    <m/>
    <m/>
    <m/>
    <m/>
    <m/>
    <m/>
    <m/>
    <m/>
    <m/>
    <m/>
    <m/>
    <m/>
    <m/>
    <s v=""/>
    <s v=""/>
    <m/>
    <m/>
    <m/>
    <m/>
    <m/>
    <m/>
    <m/>
    <m/>
    <s v=""/>
    <s v=""/>
    <m/>
    <m/>
    <s v=""/>
    <m/>
    <s v=""/>
    <s v=""/>
    <s v=""/>
  </r>
  <r>
    <n v="1052"/>
    <m/>
    <s v="Lietuva"/>
    <s v="Šilutės r."/>
    <s v="Šilutės r. Žemaičių krašto etnokultūros centro Degučių kaimo folkloro ansamblis PILUTĖ"/>
    <x v="1"/>
    <s v=""/>
    <x v="0"/>
    <s v="III"/>
    <m/>
    <m/>
    <m/>
    <s v=" "/>
    <n v="19"/>
    <n v="1"/>
    <m/>
    <n v="20"/>
    <s v="Adma Baltutienė"/>
    <s v="Kolektyvo vadovas"/>
    <m/>
    <s v="etnocentras@gmail.com"/>
    <m/>
    <n v="20"/>
    <m/>
    <m/>
    <m/>
    <m/>
    <m/>
    <m/>
    <m/>
    <m/>
    <m/>
    <m/>
    <m/>
    <m/>
    <m/>
    <s v=""/>
    <s v=""/>
    <m/>
    <m/>
    <m/>
    <m/>
    <m/>
    <m/>
    <m/>
    <m/>
    <s v=""/>
    <s v=""/>
    <m/>
    <m/>
    <s v=""/>
    <m/>
    <s v=""/>
    <s v=""/>
    <s v=""/>
  </r>
  <r>
    <n v="1053"/>
    <m/>
    <s v="Lietuva"/>
    <s v="Šilutės r."/>
    <s v="Šilutės r. vaikų  meno mokyklos liaudies instrumentų orkestras"/>
    <x v="3"/>
    <m/>
    <x v="1"/>
    <m/>
    <m/>
    <m/>
    <m/>
    <m/>
    <n v="14"/>
    <n v="2"/>
    <m/>
    <n v="16"/>
    <s v="Angelė Alšauskienė"/>
    <s v="Kolektyvo vadovas"/>
    <n v="868948564"/>
    <s v="angeliux@yandex.ru"/>
    <s v="Angelė Alšauskienė - orkestro vadovė, Gedvydas Puškorius- orkestro koncertmeisteris"/>
    <s v=""/>
    <m/>
    <m/>
    <m/>
    <m/>
    <m/>
    <m/>
    <m/>
    <m/>
    <m/>
    <m/>
    <m/>
    <m/>
    <m/>
    <s v=""/>
    <s v=""/>
    <m/>
    <m/>
    <m/>
    <m/>
    <m/>
    <m/>
    <m/>
    <m/>
    <s v=""/>
    <s v=""/>
    <m/>
    <m/>
    <s v=""/>
    <m/>
    <s v=""/>
    <s v=""/>
    <s v=""/>
  </r>
  <r>
    <n v="1054"/>
    <m/>
    <s v="Lietuva"/>
    <s v="Šilutės r."/>
    <s v="Šilutės Pamario pagrindinės mokyklos liaudiškų šokių kolektyvas &quot;Viržytė&quot; jaunučių ir jaunių grupės"/>
    <x v="4"/>
    <s v=""/>
    <x v="1"/>
    <s v="I"/>
    <m/>
    <m/>
    <m/>
    <m/>
    <n v="36"/>
    <n v="1"/>
    <m/>
    <n v="37"/>
    <s v="Rita Kurpeikytė"/>
    <s v="Kolektyvo vadovas"/>
    <s v="8 652 05329"/>
    <s v="ritukask@gmail.com"/>
    <m/>
    <s v=""/>
    <m/>
    <m/>
    <m/>
    <m/>
    <m/>
    <m/>
    <m/>
    <m/>
    <m/>
    <m/>
    <m/>
    <m/>
    <m/>
    <s v=""/>
    <s v=""/>
    <m/>
    <m/>
    <m/>
    <m/>
    <m/>
    <m/>
    <m/>
    <m/>
    <s v=""/>
    <s v=""/>
    <m/>
    <m/>
    <s v=""/>
    <m/>
    <s v=""/>
    <s v=""/>
    <s v=""/>
  </r>
  <r>
    <n v="1055"/>
    <m/>
    <s v="Lietuva"/>
    <s v="Šilutės r."/>
    <s v="Šilutės pirmosios gimnazijos liaudiškų šokių kolektyvo &quot;Atlaja&quot; jaunimo ir merginų grupės"/>
    <x v="4"/>
    <s v=""/>
    <x v="1"/>
    <s v="I"/>
    <m/>
    <m/>
    <m/>
    <m/>
    <n v="36"/>
    <n v="1"/>
    <m/>
    <n v="37"/>
    <s v="Rita Kurpeikytė"/>
    <s v="Kolektyvo vadovas"/>
    <s v="8 652 05329"/>
    <s v="ritukask@gmail.com"/>
    <m/>
    <s v=""/>
    <m/>
    <m/>
    <m/>
    <m/>
    <m/>
    <m/>
    <m/>
    <m/>
    <m/>
    <m/>
    <m/>
    <m/>
    <m/>
    <s v=""/>
    <s v=""/>
    <m/>
    <m/>
    <m/>
    <m/>
    <m/>
    <m/>
    <m/>
    <m/>
    <s v=""/>
    <s v=""/>
    <m/>
    <m/>
    <s v=""/>
    <m/>
    <s v=""/>
    <s v=""/>
    <s v=""/>
  </r>
  <r>
    <n v="1056"/>
    <m/>
    <s v="Lietuva"/>
    <s v="Šilutės r."/>
    <s v="Šilutės r. Juknaičių seniūnijos vyresniųjų liaudiškų šokių grupė &quot;Juknaičiai&quot;"/>
    <x v="4"/>
    <s v=""/>
    <x v="0"/>
    <s v="I"/>
    <m/>
    <m/>
    <m/>
    <m/>
    <n v="18"/>
    <n v="1"/>
    <m/>
    <n v="19"/>
    <s v="Loreta Margarita Černeckienė"/>
    <s v="Kolektyvo vadovas"/>
    <n v="868609856"/>
    <s v="loreta.cerneckiene@yahoo.com"/>
    <m/>
    <s v=""/>
    <m/>
    <m/>
    <m/>
    <m/>
    <m/>
    <m/>
    <m/>
    <m/>
    <m/>
    <m/>
    <m/>
    <m/>
    <m/>
    <s v=""/>
    <s v=""/>
    <m/>
    <m/>
    <m/>
    <m/>
    <m/>
    <m/>
    <m/>
    <m/>
    <s v=""/>
    <s v=""/>
    <m/>
    <m/>
    <s v=""/>
    <m/>
    <s v=""/>
    <s v=""/>
    <s v=""/>
  </r>
  <r>
    <n v="1057"/>
    <m/>
    <s v="Lietuva"/>
    <s v="Šilutės r."/>
    <s v="Šilutės r. Kintų seniūnijos vyresniųjų liaudiškų šokių grupė &quot;Kintai&quot;"/>
    <x v="4"/>
    <s v=""/>
    <x v="0"/>
    <s v="III"/>
    <m/>
    <m/>
    <m/>
    <m/>
    <n v="18"/>
    <n v="1"/>
    <m/>
    <n v="19"/>
    <s v="Asta Gužauskienė"/>
    <s v="Kolektyvo vadovas"/>
    <n v="868574751"/>
    <s v="aguzauskiene@gmail.com "/>
    <m/>
    <s v=""/>
    <m/>
    <m/>
    <m/>
    <m/>
    <m/>
    <m/>
    <m/>
    <m/>
    <m/>
    <m/>
    <m/>
    <m/>
    <m/>
    <s v=""/>
    <s v=""/>
    <m/>
    <m/>
    <m/>
    <m/>
    <m/>
    <m/>
    <m/>
    <m/>
    <s v=""/>
    <s v=""/>
    <m/>
    <m/>
    <s v=""/>
    <m/>
    <s v=""/>
    <s v=""/>
    <s v=""/>
  </r>
  <r>
    <n v="1058"/>
    <m/>
    <s v="Lietuva"/>
    <s v="Šilutės r."/>
    <s v="Šilutės r. Kintų vidurinės mokyklos šokių grupės &quot;Deima&quot; ir Vydūno gimnazijos šokių grupės &quot;Žvilgis&quot;jungtinis merginų šokių kolektyvas"/>
    <x v="4"/>
    <s v=""/>
    <x v="1"/>
    <s v="III"/>
    <m/>
    <m/>
    <m/>
    <m/>
    <n v="17"/>
    <n v="1"/>
    <m/>
    <n v="18"/>
    <s v="Asta Gužauskienė"/>
    <s v="Kolektyvo vadovas"/>
    <n v="868574751"/>
    <s v="aguzauskiene@gmail.com"/>
    <m/>
    <s v=""/>
    <m/>
    <m/>
    <m/>
    <m/>
    <m/>
    <m/>
    <m/>
    <m/>
    <m/>
    <m/>
    <m/>
    <m/>
    <m/>
    <s v=""/>
    <s v=""/>
    <m/>
    <m/>
    <m/>
    <m/>
    <m/>
    <m/>
    <m/>
    <m/>
    <s v=""/>
    <s v=""/>
    <m/>
    <m/>
    <s v=""/>
    <m/>
    <s v=""/>
    <s v=""/>
    <s v=""/>
  </r>
  <r>
    <n v="1059"/>
    <m/>
    <s v="Lietuva"/>
    <s v="Šilutės r."/>
    <s v="Šilutės r. Rusnės vyresniųjų liaudiškų šokių grupė &quot;Rusnietis&quot;"/>
    <x v="4"/>
    <s v=""/>
    <x v="0"/>
    <s v="II"/>
    <m/>
    <m/>
    <m/>
    <m/>
    <n v="16"/>
    <n v="1"/>
    <m/>
    <n v="17"/>
    <s v="Solveiga Mockienė"/>
    <s v="Kolektyvo vadovas"/>
    <n v="868395995"/>
    <s v="mosolesolveiga1@gmail.com"/>
    <m/>
    <s v=""/>
    <m/>
    <m/>
    <m/>
    <m/>
    <m/>
    <m/>
    <m/>
    <m/>
    <m/>
    <m/>
    <m/>
    <m/>
    <m/>
    <s v=""/>
    <s v=""/>
    <m/>
    <m/>
    <m/>
    <m/>
    <m/>
    <m/>
    <m/>
    <m/>
    <s v=""/>
    <s v=""/>
    <m/>
    <m/>
    <s v=""/>
    <m/>
    <s v=""/>
    <s v=""/>
    <s v=""/>
  </r>
  <r>
    <n v="1060"/>
    <m/>
    <s v="Lietuva"/>
    <s v="Šilutės r."/>
    <s v="Šilutės r. Švėkšnos &quot;Saulės&quot; gimnazijos jaunių ir jaunuolių liaudiškų šokių grupės &quot;Saulė&quot;"/>
    <x v="4"/>
    <s v=""/>
    <x v="1"/>
    <s v="II"/>
    <m/>
    <m/>
    <m/>
    <m/>
    <n v="36"/>
    <n v="1"/>
    <m/>
    <n v="37"/>
    <s v="Asta Sapetkienė"/>
    <s v="Kolektyvo vadovas"/>
    <n v="868562291"/>
    <s v="asta.sapetkiene@gmail.com"/>
    <m/>
    <s v=""/>
    <m/>
    <m/>
    <m/>
    <m/>
    <m/>
    <m/>
    <m/>
    <m/>
    <m/>
    <m/>
    <m/>
    <m/>
    <m/>
    <s v=""/>
    <s v=""/>
    <m/>
    <m/>
    <m/>
    <m/>
    <m/>
    <m/>
    <m/>
    <m/>
    <s v=""/>
    <s v=""/>
    <m/>
    <m/>
    <s v=""/>
    <m/>
    <s v=""/>
    <s v=""/>
    <s v=""/>
  </r>
  <r>
    <n v="1061"/>
    <m/>
    <s v="Lietuva"/>
    <s v="Šilutės r."/>
    <s v="Šilutės r. Švėkšnos vyresniųjų liaudiškų šokių grupė &quot;Šalna&quot;"/>
    <x v="4"/>
    <s v=""/>
    <x v="0"/>
    <s v="II"/>
    <m/>
    <m/>
    <m/>
    <m/>
    <n v="18"/>
    <n v="1"/>
    <m/>
    <n v="19"/>
    <s v="Asta Sapetkienė"/>
    <s v="Kolektyvo vadovas"/>
    <n v="868562291"/>
    <s v="asta.sapetkiene@gmail.com"/>
    <m/>
    <s v=""/>
    <m/>
    <m/>
    <m/>
    <m/>
    <m/>
    <m/>
    <m/>
    <m/>
    <m/>
    <m/>
    <m/>
    <m/>
    <m/>
    <s v=""/>
    <s v=""/>
    <m/>
    <m/>
    <m/>
    <m/>
    <m/>
    <m/>
    <m/>
    <m/>
    <s v=""/>
    <s v=""/>
    <m/>
    <m/>
    <s v=""/>
    <m/>
    <s v=""/>
    <s v=""/>
    <s v=""/>
  </r>
  <r>
    <n v="1062"/>
    <m/>
    <s v="Lietuva"/>
    <s v="Šilutės r."/>
    <s v="Šilutės r. Vainuto gimnazijos merginų liaudiškų šokių grupė &quot;Uta&quot;"/>
    <x v="4"/>
    <s v=""/>
    <x v="1"/>
    <s v="III"/>
    <m/>
    <m/>
    <m/>
    <m/>
    <n v="18"/>
    <n v="1"/>
    <m/>
    <n v="19"/>
    <s v="Lina Saulytė"/>
    <s v="Kolektyvo vadovas"/>
    <n v="867343409"/>
    <s v="saulytelina@inbox.lt"/>
    <m/>
    <s v=""/>
    <m/>
    <m/>
    <m/>
    <m/>
    <m/>
    <m/>
    <m/>
    <m/>
    <m/>
    <m/>
    <m/>
    <m/>
    <m/>
    <s v=""/>
    <s v=""/>
    <m/>
    <m/>
    <m/>
    <m/>
    <m/>
    <m/>
    <m/>
    <m/>
    <s v=""/>
    <s v=""/>
    <m/>
    <m/>
    <s v=""/>
    <m/>
    <s v=""/>
    <s v=""/>
    <s v=""/>
  </r>
  <r>
    <n v="1063"/>
    <m/>
    <s v="Lietuva"/>
    <s v="Šilutės r."/>
    <s v="Šilutės Vydūno gimnazijos jaunimo liaudiškų šokių grupė &quot;Žvilgis&quot; "/>
    <x v="4"/>
    <s v=""/>
    <x v="1"/>
    <s v="II"/>
    <m/>
    <m/>
    <m/>
    <m/>
    <n v="18"/>
    <n v="1"/>
    <m/>
    <n v="19"/>
    <s v="Asta Gužauskienė"/>
    <s v="Kolektyvo vadovas"/>
    <n v="868574751"/>
    <s v="aguzauskiene@gmail.com"/>
    <m/>
    <s v=""/>
    <m/>
    <m/>
    <m/>
    <m/>
    <m/>
    <m/>
    <m/>
    <m/>
    <m/>
    <m/>
    <m/>
    <m/>
    <m/>
    <s v=""/>
    <s v=""/>
    <m/>
    <m/>
    <m/>
    <m/>
    <m/>
    <m/>
    <m/>
    <m/>
    <s v=""/>
    <s v=""/>
    <m/>
    <m/>
    <s v=""/>
    <m/>
    <s v=""/>
    <s v=""/>
    <s v=""/>
  </r>
  <r>
    <n v="1064"/>
    <m/>
    <s v="Lietuva"/>
    <s v="Šilutės r."/>
    <s v="Šilutės Žibų pradinės mokyklos jaunučių  liaudiškų šokių grupė &quot;Žiburėlis&quot;"/>
    <x v="4"/>
    <s v=""/>
    <x v="1"/>
    <s v="I"/>
    <m/>
    <m/>
    <m/>
    <m/>
    <n v="18"/>
    <n v="1"/>
    <m/>
    <n v="19"/>
    <s v="Alina Urbonienė"/>
    <s v="Kolektyvo vadovas"/>
    <n v="865776656"/>
    <s v="alina.urboniene@gmail.com"/>
    <m/>
    <s v=""/>
    <m/>
    <m/>
    <m/>
    <m/>
    <m/>
    <m/>
    <m/>
    <m/>
    <m/>
    <m/>
    <m/>
    <m/>
    <m/>
    <s v=""/>
    <s v=""/>
    <m/>
    <m/>
    <m/>
    <m/>
    <m/>
    <m/>
    <m/>
    <m/>
    <s v=""/>
    <s v=""/>
    <m/>
    <m/>
    <s v=""/>
    <m/>
    <s v=""/>
    <s v=""/>
    <s v=""/>
  </r>
  <r>
    <n v="1065"/>
    <m/>
    <s v="Lietuva"/>
    <s v="Šilutės r."/>
    <s v="Šilutės  r. vaikų meno mokyklos fanfarinis pučiamųjų orkestras &quot;Pamarys&quot; ir choreografinė grupė &quot;Pamarietė&quot;"/>
    <x v="6"/>
    <s v=""/>
    <x v="1"/>
    <s v="II"/>
    <m/>
    <m/>
    <m/>
    <m/>
    <n v="40"/>
    <n v="2"/>
    <m/>
    <n v="42"/>
    <s v="Gražvydas Raila"/>
    <s v="Kolektyvo vadovas"/>
    <n v="869815734"/>
    <s v="railagrazvydas@gmail.com"/>
    <s v="Gražvydas Raila, orkestro vadovas, Judrė Railienė,  choreografinės grupės vadovė"/>
    <s v=""/>
    <m/>
    <m/>
    <m/>
    <m/>
    <m/>
    <m/>
    <m/>
    <m/>
    <m/>
    <m/>
    <m/>
    <m/>
    <m/>
    <s v=""/>
    <s v=""/>
    <m/>
    <m/>
    <m/>
    <m/>
    <m/>
    <m/>
    <m/>
    <m/>
    <s v=""/>
    <s v=""/>
    <m/>
    <m/>
    <s v=""/>
    <m/>
    <s v=""/>
    <s v=""/>
    <s v=""/>
  </r>
  <r>
    <n v="1066"/>
    <m/>
    <s v="Lietuva"/>
    <s v="Širvintų r."/>
    <s v="Širvintų Lauryno Stuokos - Gucevičiaus gimnazijos moksleivių mišrus choras"/>
    <x v="0"/>
    <s v="moksleivių mišrus choras"/>
    <x v="1"/>
    <s v="III"/>
    <m/>
    <m/>
    <m/>
    <m/>
    <n v="25"/>
    <n v="1"/>
    <m/>
    <n v="26"/>
    <s v="Irena Vasiliauskienė"/>
    <s v="Kolektyvo vadovas"/>
    <s v="8 615 73329"/>
    <s v="vas.irena@gmail.com"/>
    <m/>
    <s v=""/>
    <m/>
    <m/>
    <m/>
    <m/>
    <m/>
    <m/>
    <m/>
    <m/>
    <m/>
    <m/>
    <m/>
    <m/>
    <m/>
    <s v=""/>
    <s v=""/>
    <m/>
    <m/>
    <m/>
    <m/>
    <m/>
    <m/>
    <m/>
    <m/>
    <s v=""/>
    <s v=""/>
    <m/>
    <m/>
    <s v=""/>
    <m/>
    <s v=""/>
    <s v=""/>
    <s v=""/>
  </r>
  <r>
    <n v="1067"/>
    <m/>
    <s v="Lietuva"/>
    <s v="Širvintų r."/>
    <s v="Širvintų rajono savivaldybės kultūros centro mišrus kamerinis choras „Navis“"/>
    <x v="0"/>
    <s v="suaugusiųjų mišrus choras"/>
    <x v="0"/>
    <s v="II"/>
    <m/>
    <m/>
    <m/>
    <m/>
    <n v="29"/>
    <n v="1"/>
    <m/>
    <n v="30"/>
    <s v="Audronė Burakovienė"/>
    <s v="Kolektyvo vadovas"/>
    <s v="8 698 05784"/>
    <s v="aburakoviene@gmail.com"/>
    <m/>
    <s v=""/>
    <m/>
    <m/>
    <m/>
    <m/>
    <m/>
    <m/>
    <m/>
    <m/>
    <m/>
    <m/>
    <m/>
    <m/>
    <m/>
    <s v=""/>
    <s v=""/>
    <m/>
    <m/>
    <m/>
    <m/>
    <m/>
    <m/>
    <m/>
    <m/>
    <s v=""/>
    <s v=""/>
    <m/>
    <m/>
    <s v=""/>
    <m/>
    <s v=""/>
    <s v=""/>
    <s v=""/>
  </r>
  <r>
    <n v="1068"/>
    <m/>
    <s v="Lietuva"/>
    <s v="Širvintų r."/>
    <s v="Širvintų pradinės mokyklos vaikų folkloro ansamblis „Želmenėliai“."/>
    <x v="1"/>
    <s v=""/>
    <x v="1"/>
    <m/>
    <m/>
    <m/>
    <m/>
    <m/>
    <n v="13"/>
    <n v="1"/>
    <m/>
    <n v="14"/>
    <s v="Ruta Tamašauskienė"/>
    <s v="Kolektyvo vadovas"/>
    <n v="860600763"/>
    <s v="rutarazmaite@gmail.com"/>
    <m/>
    <n v="14"/>
    <m/>
    <m/>
    <m/>
    <m/>
    <m/>
    <m/>
    <m/>
    <m/>
    <m/>
    <m/>
    <m/>
    <m/>
    <m/>
    <s v=""/>
    <s v=""/>
    <m/>
    <m/>
    <m/>
    <m/>
    <m/>
    <m/>
    <m/>
    <m/>
    <s v=""/>
    <s v=""/>
    <m/>
    <m/>
    <s v=""/>
    <m/>
    <s v=""/>
    <s v=""/>
    <s v=""/>
  </r>
  <r>
    <n v="1069"/>
    <m/>
    <s v="Lietuva"/>
    <s v="Širvintų r."/>
    <s v="Širvintų r. Gelvonų vidurinės mokyklos vaikų folkloro kolektyvas „Dagilėlis“"/>
    <x v="1"/>
    <s v=""/>
    <x v="1"/>
    <m/>
    <m/>
    <m/>
    <m/>
    <m/>
    <n v="15"/>
    <n v="1"/>
    <m/>
    <n v="16"/>
    <m/>
    <s v="Kolektyvo vadovas"/>
    <m/>
    <m/>
    <m/>
    <n v="16"/>
    <m/>
    <m/>
    <m/>
    <m/>
    <m/>
    <m/>
    <m/>
    <m/>
    <m/>
    <m/>
    <m/>
    <m/>
    <m/>
    <s v=""/>
    <s v=""/>
    <m/>
    <m/>
    <m/>
    <m/>
    <m/>
    <m/>
    <m/>
    <m/>
    <s v=""/>
    <s v=""/>
    <m/>
    <m/>
    <s v=""/>
    <m/>
    <s v=""/>
    <s v=""/>
    <s v=""/>
  </r>
  <r>
    <n v="1070"/>
    <m/>
    <s v="Lietuva"/>
    <s v="Širvintų r."/>
    <s v="Širvintų r. Gelvonų vidurinės mokyklos vaikų folkloro kolektyvas „Dagilėlis“."/>
    <x v="1"/>
    <s v=""/>
    <x v="1"/>
    <s v=""/>
    <m/>
    <m/>
    <m/>
    <m/>
    <n v="12"/>
    <n v="1"/>
    <m/>
    <n v="13"/>
    <s v="Audronė Dabravolskienė"/>
    <s v="Kolektyvo vadovas"/>
    <n v="861244585"/>
    <s v="audronedabravole@gmail.com"/>
    <m/>
    <n v="13"/>
    <m/>
    <m/>
    <m/>
    <m/>
    <m/>
    <m/>
    <m/>
    <m/>
    <m/>
    <m/>
    <m/>
    <m/>
    <m/>
    <s v=""/>
    <s v=""/>
    <m/>
    <m/>
    <m/>
    <m/>
    <m/>
    <m/>
    <m/>
    <m/>
    <s v=""/>
    <s v=""/>
    <m/>
    <m/>
    <s v=""/>
    <m/>
    <s v=""/>
    <s v=""/>
    <s v=""/>
  </r>
  <r>
    <n v="1071"/>
    <m/>
    <s v="Lietuva"/>
    <s v="Širvintų r."/>
    <s v="Širvintų r. savivaldybės kultūros centro Čiobiškio filialo folkloro kolektyvas „Liepelė“."/>
    <x v="1"/>
    <s v=""/>
    <x v="0"/>
    <s v="IV"/>
    <m/>
    <m/>
    <m/>
    <m/>
    <n v="11"/>
    <n v="1"/>
    <m/>
    <n v="12"/>
    <s v="Vida Dambrauskienė"/>
    <s v="Kolektyvo vadovas"/>
    <n v="869807153"/>
    <s v="vida.dambrauskiene@gmail.com"/>
    <m/>
    <n v="12"/>
    <m/>
    <m/>
    <m/>
    <m/>
    <m/>
    <m/>
    <m/>
    <m/>
    <m/>
    <m/>
    <m/>
    <m/>
    <m/>
    <s v=""/>
    <s v=""/>
    <m/>
    <m/>
    <m/>
    <m/>
    <m/>
    <m/>
    <m/>
    <m/>
    <s v=""/>
    <s v=""/>
    <m/>
    <m/>
    <s v=""/>
    <m/>
    <s v=""/>
    <s v=""/>
    <s v=""/>
  </r>
  <r>
    <n v="1072"/>
    <m/>
    <s v="Lietuva"/>
    <s v="Širvintų r."/>
    <s v="Širvintų r. savivaldybės kultūros centro folkloro ansamblis „Gojus“."/>
    <x v="1"/>
    <s v=""/>
    <x v="0"/>
    <m/>
    <m/>
    <m/>
    <m/>
    <m/>
    <n v="14"/>
    <n v="1"/>
    <m/>
    <n v="15"/>
    <s v="Nijolė Vitkauskaitė"/>
    <s v="Kolektyvo vadovas"/>
    <n v="861110144"/>
    <s v="nvitkauskaite@gmail.com"/>
    <m/>
    <n v="15"/>
    <m/>
    <m/>
    <m/>
    <m/>
    <m/>
    <m/>
    <m/>
    <m/>
    <m/>
    <m/>
    <m/>
    <m/>
    <m/>
    <s v=""/>
    <s v=""/>
    <m/>
    <m/>
    <m/>
    <m/>
    <m/>
    <m/>
    <m/>
    <m/>
    <s v=""/>
    <s v=""/>
    <m/>
    <m/>
    <s v=""/>
    <m/>
    <s v=""/>
    <s v=""/>
    <s v=""/>
  </r>
  <r>
    <n v="1073"/>
    <m/>
    <s v="Lietuva"/>
    <s v="Širvintų r."/>
    <s v="Širvintų r. savivaldybės kultūros centro Gelvonų filialo folkloro kolektyvas „Savingė“."/>
    <x v="1"/>
    <s v=""/>
    <x v="0"/>
    <m/>
    <m/>
    <m/>
    <m/>
    <m/>
    <n v="21"/>
    <n v="1"/>
    <m/>
    <n v="22"/>
    <s v="Laimutė Bikulčienė"/>
    <s v="Kolektyvo vadovas"/>
    <n v="869805914"/>
    <s v="laibik@gmail.com"/>
    <m/>
    <n v="22"/>
    <m/>
    <m/>
    <m/>
    <m/>
    <m/>
    <m/>
    <m/>
    <m/>
    <m/>
    <m/>
    <m/>
    <m/>
    <m/>
    <s v=""/>
    <s v=""/>
    <m/>
    <m/>
    <m/>
    <m/>
    <m/>
    <m/>
    <m/>
    <m/>
    <s v=""/>
    <s v=""/>
    <m/>
    <m/>
    <s v=""/>
    <m/>
    <s v=""/>
    <s v=""/>
    <s v=""/>
  </r>
  <r>
    <n v="1074"/>
    <m/>
    <s v="Lietuva"/>
    <s v="Širvintų r."/>
    <s v="Širvintų r. savivaldybės kultūros centro Jauniūnų filialo folkloro ansamblis „Linksmosios močiutės“"/>
    <x v="1"/>
    <s v=""/>
    <x v="0"/>
    <s v="IV"/>
    <m/>
    <m/>
    <m/>
    <m/>
    <n v="8"/>
    <n v="2"/>
    <m/>
    <n v="10"/>
    <s v="Stefanija Tamošiunienė"/>
    <s v="Kolektyvo vadovas"/>
    <n v="869807514"/>
    <s v="tam.stefanija@gmail.com"/>
    <s v="Stefanija Tamošiunienė, Danutė Stungienė"/>
    <n v="10"/>
    <m/>
    <m/>
    <m/>
    <m/>
    <m/>
    <m/>
    <m/>
    <m/>
    <m/>
    <m/>
    <m/>
    <m/>
    <m/>
    <s v=""/>
    <s v=""/>
    <m/>
    <m/>
    <m/>
    <m/>
    <m/>
    <m/>
    <m/>
    <m/>
    <s v=""/>
    <s v=""/>
    <m/>
    <m/>
    <s v=""/>
    <m/>
    <s v=""/>
    <s v=""/>
    <s v=""/>
  </r>
  <r>
    <n v="1075"/>
    <m/>
    <s v="Lietuva"/>
    <s v="Širvintų r."/>
    <s v="Širvintų r. savivaldybės kultūros centro Kernavės filialo folkloro kolektyvas „Medgrinda“."/>
    <x v="1"/>
    <s v=""/>
    <x v="2"/>
    <s v=""/>
    <m/>
    <m/>
    <m/>
    <m/>
    <n v="31"/>
    <n v="1"/>
    <m/>
    <n v="32"/>
    <s v="Kristina Stankevičienė"/>
    <s v="Kolektyvo vadovas"/>
    <n v="869807536"/>
    <s v="stankeviciene.kristina@gmail.com"/>
    <m/>
    <n v="32"/>
    <m/>
    <m/>
    <m/>
    <m/>
    <m/>
    <m/>
    <m/>
    <m/>
    <m/>
    <m/>
    <m/>
    <m/>
    <m/>
    <s v=""/>
    <s v=""/>
    <m/>
    <m/>
    <m/>
    <m/>
    <m/>
    <m/>
    <m/>
    <m/>
    <s v=""/>
    <s v=""/>
    <m/>
    <m/>
    <s v=""/>
    <m/>
    <s v=""/>
    <s v=""/>
    <s v=""/>
  </r>
  <r>
    <n v="1076"/>
    <m/>
    <s v="Lietuva"/>
    <s v="Širvintų r."/>
    <s v="Širvintų r. savivaldybės kultūros centro Vileikiškių filialo folkloro ansamblis „Vingiorykštė“"/>
    <x v="1"/>
    <s v=""/>
    <x v="0"/>
    <s v=""/>
    <m/>
    <m/>
    <m/>
    <m/>
    <n v="16"/>
    <n v="1"/>
    <m/>
    <n v="17"/>
    <s v="Audronė Burakovienė, choro vadovė"/>
    <s v="Kolektyvo vadovas"/>
    <m/>
    <m/>
    <m/>
    <n v="17"/>
    <m/>
    <m/>
    <m/>
    <m/>
    <m/>
    <m/>
    <m/>
    <m/>
    <m/>
    <m/>
    <m/>
    <m/>
    <m/>
    <s v=""/>
    <s v=""/>
    <m/>
    <m/>
    <m/>
    <m/>
    <m/>
    <m/>
    <m/>
    <m/>
    <s v=""/>
    <s v=""/>
    <m/>
    <m/>
    <s v=""/>
    <m/>
    <s v=""/>
    <s v=""/>
    <s v=""/>
  </r>
  <r>
    <n v="1077"/>
    <m/>
    <s v="Lietuva"/>
    <s v="Širvintų r."/>
    <s v="Širvintų r. savivaldybės kultūros centro liaudiškos muzikos kapela"/>
    <x v="8"/>
    <s v=""/>
    <x v="0"/>
    <s v="II"/>
    <m/>
    <m/>
    <m/>
    <m/>
    <n v="7"/>
    <n v="1"/>
    <m/>
    <n v="8"/>
    <s v="Gintaras Pauliukonis"/>
    <s v="Kolektyvo vadovas"/>
    <s v="8 677 96404"/>
    <s v="g.pauliukonis@gmail.com"/>
    <m/>
    <s v=""/>
    <m/>
    <m/>
    <m/>
    <m/>
    <m/>
    <m/>
    <m/>
    <m/>
    <m/>
    <m/>
    <m/>
    <m/>
    <m/>
    <s v=""/>
    <s v=""/>
    <m/>
    <m/>
    <m/>
    <m/>
    <m/>
    <m/>
    <m/>
    <m/>
    <s v=""/>
    <s v=""/>
    <m/>
    <m/>
    <s v=""/>
    <m/>
    <s v=""/>
    <s v=""/>
    <s v=""/>
  </r>
  <r>
    <n v="1078"/>
    <m/>
    <s v="Lietuva"/>
    <s v="Širvintų r."/>
    <s v="Širvintų r. savivaldybės kultūros liaudiškos muzikos kapela „Noragas“"/>
    <x v="8"/>
    <s v=""/>
    <x v="0"/>
    <s v="IV"/>
    <m/>
    <m/>
    <m/>
    <m/>
    <n v="5"/>
    <n v="1"/>
    <m/>
    <n v="6"/>
    <s v="Gintarė Jakštienė"/>
    <s v="Kolektyvo vadovas"/>
    <s v="8 610 03771"/>
    <s v="jaginta@gmail.com"/>
    <m/>
    <s v=""/>
    <m/>
    <m/>
    <m/>
    <m/>
    <m/>
    <m/>
    <m/>
    <m/>
    <m/>
    <m/>
    <m/>
    <m/>
    <m/>
    <s v=""/>
    <s v=""/>
    <m/>
    <m/>
    <m/>
    <m/>
    <m/>
    <m/>
    <m/>
    <m/>
    <s v=""/>
    <s v=""/>
    <m/>
    <m/>
    <s v=""/>
    <m/>
    <s v=""/>
    <s v=""/>
    <s v=""/>
  </r>
  <r>
    <n v="1079"/>
    <m/>
    <s v="Lietuva"/>
    <s v="Širvintų r."/>
    <s v="Širvintų pradinės mokyklos liaudiškų šokių kolektyvas „Upeliukas“"/>
    <x v="4"/>
    <s v=""/>
    <x v="1"/>
    <s v="II"/>
    <m/>
    <m/>
    <m/>
    <m/>
    <n v="18"/>
    <n v="1"/>
    <m/>
    <n v="19"/>
    <s v="Raminta Maslinskienė"/>
    <s v="Kolektyvo vadovas"/>
    <s v="8 686 32122"/>
    <s v="ramkas.m@gmail.com"/>
    <m/>
    <s v=""/>
    <m/>
    <m/>
    <m/>
    <m/>
    <m/>
    <m/>
    <m/>
    <m/>
    <m/>
    <m/>
    <m/>
    <m/>
    <m/>
    <s v=""/>
    <s v=""/>
    <m/>
    <m/>
    <m/>
    <m/>
    <m/>
    <m/>
    <m/>
    <m/>
    <s v=""/>
    <s v=""/>
    <m/>
    <m/>
    <s v=""/>
    <m/>
    <s v=""/>
    <s v=""/>
    <s v=""/>
  </r>
  <r>
    <n v="1080"/>
    <m/>
    <s v="Lietuva"/>
    <s v="Širvintų r."/>
    <s v="Širvintų r. Musninkų Alfonso Petrulio gimnazijos jaunimo liaudiškų šokių grupė „Kadagėlis“"/>
    <x v="4"/>
    <s v=""/>
    <x v="1"/>
    <s v="III"/>
    <m/>
    <m/>
    <m/>
    <m/>
    <n v="18"/>
    <n v="1"/>
    <m/>
    <n v="19"/>
    <s v="Daiva Balandienė"/>
    <s v="Kolektyvo vadovas"/>
    <s v="8 675 17248"/>
    <s v="dbalandiene@gmail.com"/>
    <m/>
    <s v=""/>
    <m/>
    <m/>
    <m/>
    <m/>
    <m/>
    <m/>
    <m/>
    <m/>
    <m/>
    <m/>
    <m/>
    <m/>
    <m/>
    <s v=""/>
    <s v=""/>
    <m/>
    <m/>
    <m/>
    <m/>
    <m/>
    <m/>
    <m/>
    <m/>
    <s v=""/>
    <s v=""/>
    <m/>
    <m/>
    <s v=""/>
    <m/>
    <s v=""/>
    <s v=""/>
    <s v=""/>
  </r>
  <r>
    <n v="1081"/>
    <m/>
    <s v="Lietuva"/>
    <s v="Širvintų r."/>
    <s v="Širvintų r. savivaldybės kultūros centro pagyvenusiųjų liaudiškų šokių grupė „Radasta“"/>
    <x v="4"/>
    <s v=""/>
    <x v="0"/>
    <s v="II"/>
    <m/>
    <m/>
    <m/>
    <m/>
    <n v="18"/>
    <n v="1"/>
    <m/>
    <n v="19"/>
    <s v="Ramunė Radzevičienė"/>
    <s v="Kolektyvo vadovas"/>
    <s v="8 679 61875"/>
    <s v="ramunebolo@gmail.com"/>
    <m/>
    <s v=""/>
    <m/>
    <m/>
    <m/>
    <m/>
    <m/>
    <m/>
    <m/>
    <m/>
    <m/>
    <m/>
    <m/>
    <m/>
    <m/>
    <s v=""/>
    <s v=""/>
    <m/>
    <m/>
    <m/>
    <m/>
    <m/>
    <m/>
    <m/>
    <m/>
    <s v=""/>
    <s v=""/>
    <m/>
    <m/>
    <s v=""/>
    <m/>
    <s v=""/>
    <s v=""/>
    <s v=""/>
  </r>
  <r>
    <n v="1082"/>
    <m/>
    <s v="Lietuva"/>
    <s v="Širvintų r."/>
    <s v="Širvintų r. savivaldybės kultūros centro vyresniųjų liaudiškų šokių grupė „Viesula“"/>
    <x v="4"/>
    <s v=""/>
    <x v="0"/>
    <s v="I"/>
    <m/>
    <m/>
    <m/>
    <m/>
    <n v="18"/>
    <n v="1"/>
    <m/>
    <n v="19"/>
    <s v="Ramunė Radzevičienė"/>
    <s v="Kolektyvo vadovas"/>
    <s v="8 679 61875"/>
    <s v="ramunebolo@gmail.com"/>
    <m/>
    <s v=""/>
    <m/>
    <m/>
    <m/>
    <m/>
    <m/>
    <m/>
    <m/>
    <m/>
    <m/>
    <m/>
    <m/>
    <m/>
    <m/>
    <s v=""/>
    <s v=""/>
    <m/>
    <m/>
    <m/>
    <m/>
    <m/>
    <m/>
    <m/>
    <m/>
    <s v=""/>
    <s v=""/>
    <m/>
    <m/>
    <s v=""/>
    <m/>
    <s v=""/>
    <s v=""/>
    <s v=""/>
  </r>
  <r>
    <n v="1083"/>
    <m/>
    <s v="Lietuva"/>
    <s v="Skuodo r."/>
    <s v="Skuodo meno mokyklos jaunių choras"/>
    <x v="0"/>
    <s v="jaunių choras"/>
    <x v="1"/>
    <s v="III"/>
    <m/>
    <m/>
    <m/>
    <m/>
    <n v="30"/>
    <n v="1"/>
    <m/>
    <n v="31"/>
    <s v="Audronė Meškauskienė"/>
    <s v="Kolektyvo vadovas"/>
    <n v="867064723"/>
    <s v="audrone.meskauskiene@gmail.com"/>
    <m/>
    <s v=""/>
    <m/>
    <m/>
    <m/>
    <m/>
    <m/>
    <m/>
    <m/>
    <m/>
    <m/>
    <m/>
    <m/>
    <m/>
    <m/>
    <s v=""/>
    <s v=""/>
    <m/>
    <m/>
    <m/>
    <m/>
    <m/>
    <m/>
    <m/>
    <m/>
    <s v=""/>
    <s v=""/>
    <m/>
    <m/>
    <s v=""/>
    <m/>
    <s v=""/>
    <s v=""/>
    <s v=""/>
  </r>
  <r>
    <n v="1084"/>
    <m/>
    <s v="Lietuva"/>
    <s v="Skuodo r."/>
    <s v="Skuodo r. kultūros centro mišrus choras   „Apuolė“"/>
    <x v="0"/>
    <s v="suaugusiųjų mišrus choras"/>
    <x v="0"/>
    <s v="III"/>
    <m/>
    <m/>
    <m/>
    <m/>
    <n v="26"/>
    <n v="1"/>
    <m/>
    <n v="27"/>
    <s v="Kristina Rimienė"/>
    <s v="Kolektyvo vadovas"/>
    <s v="8 686 39268"/>
    <s v="kristina.jazdauskaite@gmail.com"/>
    <m/>
    <s v=""/>
    <m/>
    <m/>
    <m/>
    <m/>
    <m/>
    <m/>
    <m/>
    <m/>
    <m/>
    <m/>
    <m/>
    <m/>
    <m/>
    <s v=""/>
    <s v=""/>
    <m/>
    <m/>
    <m/>
    <m/>
    <m/>
    <m/>
    <m/>
    <m/>
    <s v=""/>
    <s v=""/>
    <m/>
    <m/>
    <s v=""/>
    <m/>
    <s v=""/>
    <s v=""/>
    <s v=""/>
  </r>
  <r>
    <n v="1085"/>
    <m/>
    <s v="Lietuva"/>
    <s v="Skuodo r."/>
    <s v="Skuodo r. kultūros centro folkloro ansamblis ,,Vereta“"/>
    <x v="1"/>
    <s v=""/>
    <x v="0"/>
    <m/>
    <m/>
    <m/>
    <m/>
    <m/>
    <n v="15"/>
    <n v="1"/>
    <m/>
    <n v="16"/>
    <s v="Siga Žiemelienė"/>
    <s v="Kolektyvo vadovas"/>
    <s v="8 686 65430"/>
    <s v="sigaziemeliene@gmail.com"/>
    <m/>
    <n v="16"/>
    <m/>
    <m/>
    <m/>
    <m/>
    <m/>
    <m/>
    <m/>
    <m/>
    <m/>
    <m/>
    <m/>
    <m/>
    <m/>
    <s v=""/>
    <s v=""/>
    <m/>
    <m/>
    <m/>
    <m/>
    <m/>
    <m/>
    <m/>
    <m/>
    <s v=""/>
    <s v=""/>
    <m/>
    <m/>
    <s v=""/>
    <m/>
    <s v=""/>
    <s v=""/>
    <s v=""/>
  </r>
  <r>
    <n v="1086"/>
    <m/>
    <s v="Lietuva"/>
    <s v="Skuodo r."/>
    <s v="Skuodo r. kultūros centro Mosėdžio skyriaus folkloro ansamblis "/>
    <x v="1"/>
    <s v=""/>
    <x v="2"/>
    <m/>
    <m/>
    <m/>
    <m/>
    <m/>
    <n v="26"/>
    <n v="1"/>
    <m/>
    <n v="27"/>
    <s v="Vita Pajarskienė"/>
    <s v="Kolektyvo vadovas"/>
    <s v="8 686 87040"/>
    <s v="vita.pajarskiene@gmail.com"/>
    <m/>
    <n v="27"/>
    <m/>
    <m/>
    <m/>
    <m/>
    <m/>
    <m/>
    <m/>
    <m/>
    <m/>
    <m/>
    <m/>
    <m/>
    <m/>
    <s v=""/>
    <s v=""/>
    <m/>
    <m/>
    <m/>
    <m/>
    <m/>
    <m/>
    <m/>
    <m/>
    <s v=""/>
    <s v=""/>
    <m/>
    <m/>
    <s v=""/>
    <m/>
    <s v=""/>
    <s v=""/>
    <s v=""/>
  </r>
  <r>
    <n v="1087"/>
    <m/>
    <s v="Lietuva"/>
    <s v="Skuodo r."/>
    <s v="Skuodo r. kultūros centro Ylakių skyriaus folkloro ansamblis"/>
    <x v="1"/>
    <s v=""/>
    <x v="2"/>
    <m/>
    <m/>
    <m/>
    <m/>
    <m/>
    <n v="26"/>
    <n v="2"/>
    <m/>
    <n v="28"/>
    <m/>
    <s v="Kolektyvo vadovas"/>
    <m/>
    <m/>
    <s v="Eglė Ereminė, Virginija Žitkuvienė"/>
    <n v="28"/>
    <m/>
    <m/>
    <m/>
    <m/>
    <m/>
    <m/>
    <m/>
    <m/>
    <m/>
    <m/>
    <m/>
    <m/>
    <m/>
    <s v=""/>
    <s v=""/>
    <m/>
    <m/>
    <m/>
    <m/>
    <m/>
    <m/>
    <m/>
    <m/>
    <s v=""/>
    <s v=""/>
    <m/>
    <m/>
    <s v=""/>
    <m/>
    <s v=""/>
    <s v=""/>
    <s v=""/>
  </r>
  <r>
    <n v="1088"/>
    <m/>
    <s v="Lietuva"/>
    <s v="Skuodo r."/>
    <s v="Skuodo r.kultūros centro Barstyčių skyriaus folkloro ansamblis ,,Barstītē“"/>
    <x v="1"/>
    <s v=""/>
    <x v="2"/>
    <m/>
    <m/>
    <m/>
    <m/>
    <m/>
    <n v="15"/>
    <n v="1"/>
    <m/>
    <n v="16"/>
    <s v="Giedrė Balsienė"/>
    <s v="Kolektyvo vadovas"/>
    <s v="8 620 16051"/>
    <s v="giedre.balsiene@gmail.com"/>
    <m/>
    <n v="16"/>
    <m/>
    <m/>
    <m/>
    <m/>
    <m/>
    <m/>
    <m/>
    <m/>
    <m/>
    <m/>
    <m/>
    <m/>
    <m/>
    <s v=""/>
    <s v=""/>
    <m/>
    <m/>
    <m/>
    <m/>
    <m/>
    <m/>
    <m/>
    <m/>
    <s v=""/>
    <s v=""/>
    <m/>
    <m/>
    <s v=""/>
    <m/>
    <s v=""/>
    <s v=""/>
    <s v=""/>
  </r>
  <r>
    <n v="1089"/>
    <m/>
    <s v="Lietuva"/>
    <s v="Skuodo r."/>
    <s v="Skuodo meno mokyklos liaudies instrumentų ansamblis"/>
    <x v="2"/>
    <s v=""/>
    <x v="1"/>
    <m/>
    <m/>
    <m/>
    <m/>
    <m/>
    <n v="7"/>
    <n v="2"/>
    <m/>
    <n v="9"/>
    <s v="Tadas Jonaitis"/>
    <s v="Kolektyvo vadovas"/>
    <n v="860746262"/>
    <s v="tadas.jonaitis@hotmail.lt"/>
    <s v="Asta Narvilienė - kanklių gr. vadovė, Tadas Jonaitis - birbynių gr. vadovas."/>
    <s v=""/>
    <m/>
    <m/>
    <m/>
    <m/>
    <m/>
    <m/>
    <m/>
    <m/>
    <m/>
    <m/>
    <m/>
    <m/>
    <m/>
    <s v=""/>
    <s v=""/>
    <m/>
    <m/>
    <m/>
    <m/>
    <m/>
    <m/>
    <m/>
    <m/>
    <s v=""/>
    <s v=""/>
    <m/>
    <m/>
    <s v=""/>
    <m/>
    <s v=""/>
    <s v=""/>
    <s v=""/>
  </r>
  <r>
    <n v="1090"/>
    <m/>
    <s v="Lietuva"/>
    <s v="Skuodo r."/>
    <s v="Skuodo meno mokyklos vaikų liaudiškos muzikos kapela"/>
    <x v="8"/>
    <s v=""/>
    <x v="1"/>
    <s v="IV"/>
    <m/>
    <m/>
    <m/>
    <m/>
    <n v="4"/>
    <n v="1"/>
    <m/>
    <n v="5"/>
    <s v="Tadas Jonaitis"/>
    <s v="Kolektyvo vadovas"/>
    <n v="860746262"/>
    <s v="tadas.jonaitis@hotmail.lt"/>
    <m/>
    <s v=""/>
    <m/>
    <m/>
    <m/>
    <m/>
    <m/>
    <m/>
    <m/>
    <m/>
    <m/>
    <m/>
    <m/>
    <m/>
    <m/>
    <s v=""/>
    <s v=""/>
    <m/>
    <m/>
    <m/>
    <m/>
    <m/>
    <m/>
    <m/>
    <m/>
    <s v=""/>
    <s v=""/>
    <m/>
    <m/>
    <s v=""/>
    <m/>
    <s v=""/>
    <s v=""/>
    <s v=""/>
  </r>
  <r>
    <n v="1091"/>
    <m/>
    <s v="Lietuva"/>
    <s v="Skuodo r."/>
    <s v="Skuodo r. kultūros centro liaudiškos muzikos kapela ,,Bartuva“"/>
    <x v="8"/>
    <s v=""/>
    <x v="0"/>
    <s v="III"/>
    <m/>
    <m/>
    <m/>
    <m/>
    <n v="7"/>
    <n v="1"/>
    <m/>
    <n v="8"/>
    <s v="Vidmantas Valinskis"/>
    <s v="Kolektyvo vadovas"/>
    <s v="8 686 23917"/>
    <s v="kulturoscentras@takas.lt"/>
    <m/>
    <s v=""/>
    <m/>
    <m/>
    <m/>
    <m/>
    <m/>
    <m/>
    <m/>
    <m/>
    <m/>
    <m/>
    <m/>
    <m/>
    <m/>
    <s v=""/>
    <s v=""/>
    <m/>
    <m/>
    <m/>
    <m/>
    <m/>
    <m/>
    <m/>
    <m/>
    <s v=""/>
    <s v=""/>
    <m/>
    <m/>
    <s v=""/>
    <m/>
    <s v=""/>
    <s v=""/>
    <s v=""/>
  </r>
  <r>
    <n v="1092"/>
    <m/>
    <s v="Lietuva"/>
    <s v="Skuodo r."/>
    <s v="Skuodo r. kultūros centro Mosėdžio skyriaus jaunuolių liaudiškų šokių grupė"/>
    <x v="4"/>
    <s v=""/>
    <x v="1"/>
    <s v="II"/>
    <m/>
    <m/>
    <m/>
    <m/>
    <n v="18"/>
    <n v="1"/>
    <m/>
    <n v="19"/>
    <s v="Zita Šlečkuvienė"/>
    <s v="Kolektyvo vadovas"/>
    <s v="8 611 48164"/>
    <s v="zita.sleckuviene@gmail.com"/>
    <m/>
    <s v=""/>
    <m/>
    <m/>
    <m/>
    <m/>
    <m/>
    <m/>
    <m/>
    <m/>
    <m/>
    <m/>
    <m/>
    <m/>
    <m/>
    <s v=""/>
    <s v=""/>
    <m/>
    <m/>
    <m/>
    <m/>
    <m/>
    <m/>
    <m/>
    <m/>
    <s v=""/>
    <s v=""/>
    <m/>
    <m/>
    <s v=""/>
    <m/>
    <s v=""/>
    <s v=""/>
    <s v=""/>
  </r>
  <r>
    <n v="1093"/>
    <m/>
    <s v="Lietuva"/>
    <s v="Skuodo r."/>
    <s v="Skuodo r. kultūros centro Žemaičių teatro vaikų grupė"/>
    <x v="5"/>
    <s v="vaikų / jaunimo teatras"/>
    <x v="1"/>
    <s v="II"/>
    <m/>
    <m/>
    <m/>
    <m/>
    <n v="7"/>
    <n v="1"/>
    <m/>
    <n v="8"/>
    <s v="Edmundas Untulis"/>
    <s v="Kolektyvo vadovas"/>
    <s v="8 607 97744"/>
    <s v="untedas@gmail.com"/>
    <m/>
    <s v=""/>
    <m/>
    <m/>
    <m/>
    <m/>
    <m/>
    <m/>
    <m/>
    <m/>
    <m/>
    <m/>
    <m/>
    <m/>
    <m/>
    <s v=""/>
    <n v="8"/>
    <m/>
    <m/>
    <m/>
    <m/>
    <m/>
    <m/>
    <m/>
    <m/>
    <s v=""/>
    <s v=""/>
    <m/>
    <m/>
    <s v=""/>
    <m/>
    <s v=""/>
    <s v=""/>
    <s v=""/>
  </r>
  <r>
    <n v="1094"/>
    <m/>
    <s v="Lietuva"/>
    <s v="Skuodo r."/>
    <s v="Skuodo meno mokyklos pučiamųjų instrumentų orkestras"/>
    <x v="6"/>
    <s v=""/>
    <x v="2"/>
    <s v="III"/>
    <m/>
    <m/>
    <m/>
    <m/>
    <n v="31"/>
    <n v="2"/>
    <m/>
    <n v="33"/>
    <s v="Bronislovas Rušinskas"/>
    <s v="Kolektyvo vadovas"/>
    <s v="8 615 13088"/>
    <s v="uab.ratale@hotmail.com"/>
    <s v="Bronislovas Rušinskas, orkestro vadovas,  Nijolė Dapšauskienė, choreografinės grupės vadovė"/>
    <s v=""/>
    <m/>
    <m/>
    <m/>
    <m/>
    <m/>
    <m/>
    <m/>
    <m/>
    <m/>
    <m/>
    <m/>
    <m/>
    <m/>
    <s v=""/>
    <s v=""/>
    <m/>
    <m/>
    <m/>
    <m/>
    <m/>
    <m/>
    <m/>
    <m/>
    <s v=""/>
    <s v=""/>
    <m/>
    <m/>
    <s v=""/>
    <m/>
    <s v=""/>
    <s v=""/>
    <s v=""/>
  </r>
  <r>
    <n v="1095"/>
    <m/>
    <s v="Lietuva"/>
    <s v="Švenčionių r."/>
    <s v="Švenčionių Juliaus Siniaus meno mokyklos jaunių choras"/>
    <x v="0"/>
    <s v="jaunių choras"/>
    <x v="1"/>
    <s v="III"/>
    <m/>
    <m/>
    <m/>
    <m/>
    <n v="26"/>
    <n v="1"/>
    <m/>
    <n v="27"/>
    <s v="Ilona Vinikaitė"/>
    <s v="Kolektyvo vadovas"/>
    <s v="8 614 19 423"/>
    <s v="ilona.vinikaite@gmail.com"/>
    <m/>
    <s v=""/>
    <m/>
    <m/>
    <m/>
    <m/>
    <m/>
    <m/>
    <m/>
    <m/>
    <m/>
    <m/>
    <m/>
    <m/>
    <m/>
    <s v=""/>
    <s v=""/>
    <m/>
    <m/>
    <m/>
    <m/>
    <m/>
    <m/>
    <m/>
    <m/>
    <s v=""/>
    <s v=""/>
    <m/>
    <m/>
    <s v=""/>
    <m/>
    <s v=""/>
    <s v=""/>
    <s v=""/>
  </r>
  <r>
    <n v="1096"/>
    <m/>
    <s v="Lietuva"/>
    <s v="Švenčionių r."/>
    <s v="Švenčionių r. Švenčionių Juliaus Siniaus meno mokyklos dainų ir šokių ansamblis „Aukštaitukas&quot;"/>
    <x v="7"/>
    <s v=""/>
    <x v="1"/>
    <m/>
    <m/>
    <m/>
    <m/>
    <m/>
    <n v="62"/>
    <n v="2"/>
    <m/>
    <n v="64"/>
    <s v="Jolanta Razmienė"/>
    <s v="Kolektyvo vadovas"/>
    <s v="8 677 34408"/>
    <s v="aukstaitukas.svencionys@gmail.com"/>
    <s v="Jolanta Razmienė - kolektyvo vadovė, Renata Grigianecienė- choreografė"/>
    <s v=""/>
    <m/>
    <m/>
    <m/>
    <m/>
    <m/>
    <m/>
    <m/>
    <m/>
    <m/>
    <m/>
    <m/>
    <m/>
    <m/>
    <s v=""/>
    <s v=""/>
    <m/>
    <m/>
    <m/>
    <m/>
    <m/>
    <m/>
    <m/>
    <m/>
    <s v=""/>
    <s v=""/>
    <m/>
    <m/>
    <s v=""/>
    <m/>
    <s v=""/>
    <s v=""/>
    <s v=""/>
  </r>
  <r>
    <n v="1097"/>
    <m/>
    <s v="Lietuva"/>
    <s v="Švenčionių r."/>
    <s v="Švenčionių r.Švenčionių m. kultūros centro dainų ir šokių ansamblio „Aukštaitija&quot; choras ir šokejai"/>
    <x v="7"/>
    <s v=""/>
    <x v="0"/>
    <m/>
    <m/>
    <m/>
    <m/>
    <m/>
    <n v="35"/>
    <n v="3"/>
    <m/>
    <n v="38"/>
    <s v="Aurimas Baliukonis"/>
    <s v="Kolektyvo vadovas"/>
    <s v="8 687 73 873"/>
    <s v="svencionyskc@svencionys.lt"/>
    <s v="Aurimas Baliukonis - administratorius, Jolanta Razmienė - choreografė,     Virginija Indriūnienė - choro vadovė"/>
    <s v=""/>
    <m/>
    <m/>
    <m/>
    <m/>
    <m/>
    <m/>
    <m/>
    <m/>
    <m/>
    <m/>
    <m/>
    <m/>
    <m/>
    <s v=""/>
    <s v=""/>
    <m/>
    <m/>
    <m/>
    <m/>
    <m/>
    <m/>
    <m/>
    <m/>
    <s v=""/>
    <s v=""/>
    <m/>
    <m/>
    <s v=""/>
    <m/>
    <s v=""/>
    <s v=""/>
    <s v=""/>
  </r>
  <r>
    <n v="1098"/>
    <m/>
    <s v="Lietuva"/>
    <s v="Švenčionių r."/>
    <s v="Švenčionių r. Adutiškio vidurinės mokyklos vaikų folkloro ansamblis „Vosilkela&quot;"/>
    <x v="1"/>
    <s v=""/>
    <x v="1"/>
    <m/>
    <m/>
    <m/>
    <m/>
    <m/>
    <n v="21"/>
    <n v="2"/>
    <m/>
    <n v="23"/>
    <s v="Aldona Burokaite"/>
    <s v="Kolektyvo vadovas"/>
    <n v="861326127"/>
    <m/>
    <s v="Aldona Burokaitė, Janina Maslianikienė"/>
    <n v="23"/>
    <m/>
    <m/>
    <m/>
    <m/>
    <m/>
    <m/>
    <m/>
    <m/>
    <m/>
    <m/>
    <m/>
    <m/>
    <m/>
    <s v=""/>
    <s v=""/>
    <m/>
    <m/>
    <m/>
    <m/>
    <m/>
    <m/>
    <m/>
    <m/>
    <s v=""/>
    <s v=""/>
    <m/>
    <m/>
    <s v=""/>
    <m/>
    <s v=""/>
    <s v=""/>
    <s v=""/>
  </r>
  <r>
    <n v="1099"/>
    <m/>
    <s v="Lietuva"/>
    <s v="Švenčionių r."/>
    <s v="Švenčionių r. Nalšios muziejaus senojo folkloro asnamblis „Dobile&quot;"/>
    <x v="1"/>
    <s v=""/>
    <x v="0"/>
    <m/>
    <m/>
    <m/>
    <m/>
    <m/>
    <n v="11"/>
    <n v="1"/>
    <m/>
    <n v="12"/>
    <s v="Violeta Balčiūnienė"/>
    <s v="Kolektyvo vadovas"/>
    <s v="8 682 14504"/>
    <s v="vbalciuniene@gmail.com"/>
    <m/>
    <n v="12"/>
    <m/>
    <m/>
    <m/>
    <m/>
    <m/>
    <m/>
    <m/>
    <m/>
    <m/>
    <m/>
    <m/>
    <m/>
    <m/>
    <s v=""/>
    <s v=""/>
    <m/>
    <m/>
    <m/>
    <m/>
    <m/>
    <m/>
    <m/>
    <m/>
    <s v=""/>
    <s v=""/>
    <m/>
    <m/>
    <s v=""/>
    <m/>
    <s v=""/>
    <s v=""/>
    <s v=""/>
  </r>
  <r>
    <n v="1100"/>
    <m/>
    <s v="Lietuva"/>
    <s v="Švenčionių r."/>
    <s v="Švenčionių r. Pabradės m. kultūros centro vaikų folkloro ansamblis „Žeimenėlė&quot;"/>
    <x v="1"/>
    <s v=""/>
    <x v="1"/>
    <s v=""/>
    <m/>
    <m/>
    <m/>
    <m/>
    <n v="16"/>
    <n v="2"/>
    <m/>
    <n v="18"/>
    <s v="Lolita Vilimienė"/>
    <s v="Kolektyvo vadovas"/>
    <n v="869832992"/>
    <s v="pabradeskc@svencionys.lt"/>
    <s v="Lolita Vilimienė, Jolanta Novicka"/>
    <n v="18"/>
    <m/>
    <m/>
    <m/>
    <m/>
    <m/>
    <m/>
    <m/>
    <m/>
    <m/>
    <m/>
    <m/>
    <m/>
    <m/>
    <s v=""/>
    <s v=""/>
    <m/>
    <m/>
    <m/>
    <m/>
    <m/>
    <m/>
    <m/>
    <m/>
    <s v=""/>
    <s v=""/>
    <m/>
    <m/>
    <s v=""/>
    <m/>
    <s v=""/>
    <s v=""/>
    <s v=""/>
  </r>
  <r>
    <n v="1101"/>
    <m/>
    <s v="Lietuva"/>
    <s v="Švenčionių r."/>
    <s v="Švenčionių r. Švenčionėlių m. kultūros centro folkloro  ansamblis  „Sudota&quot;"/>
    <x v="1"/>
    <s v=""/>
    <x v="0"/>
    <m/>
    <m/>
    <m/>
    <m/>
    <m/>
    <n v="7"/>
    <n v="1"/>
    <m/>
    <n v="8"/>
    <s v="Leonarda Vilčiauskienė"/>
    <s v="Kolektyvo vadovas"/>
    <s v="8 671 25 926"/>
    <s v="leonarda.vilciauskiene@gmail.com"/>
    <m/>
    <n v="8"/>
    <m/>
    <m/>
    <m/>
    <m/>
    <m/>
    <m/>
    <m/>
    <m/>
    <m/>
    <m/>
    <m/>
    <m/>
    <m/>
    <s v=""/>
    <s v=""/>
    <m/>
    <m/>
    <m/>
    <m/>
    <m/>
    <m/>
    <m/>
    <m/>
    <s v=""/>
    <s v=""/>
    <m/>
    <m/>
    <s v=""/>
    <m/>
    <s v=""/>
    <s v=""/>
    <s v=""/>
  </r>
  <r>
    <n v="1102"/>
    <m/>
    <s v="Lietuva"/>
    <s v="Švenčionių r."/>
    <s v="Švenčionių r. Švenčionėlių m. kultūros centro Kaltanėnų filialo fokloro ansamblis"/>
    <x v="1"/>
    <s v=""/>
    <x v="0"/>
    <s v=""/>
    <m/>
    <m/>
    <m/>
    <m/>
    <n v="7"/>
    <n v="1"/>
    <m/>
    <n v="8"/>
    <s v="Algirdas Breidokas"/>
    <s v="Kolektyvo vadovas"/>
    <s v="8 686 08481"/>
    <s v="kudlius@micro.lt"/>
    <m/>
    <n v="8"/>
    <m/>
    <m/>
    <m/>
    <m/>
    <m/>
    <m/>
    <m/>
    <m/>
    <m/>
    <m/>
    <m/>
    <m/>
    <m/>
    <s v=""/>
    <s v=""/>
    <m/>
    <m/>
    <m/>
    <m/>
    <m/>
    <m/>
    <m/>
    <m/>
    <s v=""/>
    <s v=""/>
    <m/>
    <m/>
    <s v=""/>
    <m/>
    <s v=""/>
    <s v=""/>
    <s v=""/>
  </r>
  <r>
    <n v="1103"/>
    <m/>
    <s v="Lietuva"/>
    <s v="Švenčionių r."/>
    <s v="Švenčionių r. Švenčionėlių m. kultūros centro Sarių filialo kapela &quot;Savas kampas&quot; "/>
    <x v="1"/>
    <s v=""/>
    <x v="0"/>
    <m/>
    <m/>
    <m/>
    <m/>
    <m/>
    <n v="3"/>
    <n v="1"/>
    <m/>
    <n v="4"/>
    <s v="Antanas Buinauskas"/>
    <s v="Kolektyvo vadovas"/>
    <n v="861577107"/>
    <s v="svencioneliukultura@svencionys.lt"/>
    <m/>
    <n v="4"/>
    <m/>
    <m/>
    <m/>
    <m/>
    <m/>
    <m/>
    <m/>
    <m/>
    <m/>
    <m/>
    <m/>
    <m/>
    <m/>
    <s v=""/>
    <s v=""/>
    <m/>
    <m/>
    <m/>
    <m/>
    <m/>
    <m/>
    <m/>
    <m/>
    <s v=""/>
    <s v=""/>
    <m/>
    <m/>
    <s v=""/>
    <m/>
    <s v=""/>
    <s v=""/>
    <s v=""/>
  </r>
  <r>
    <n v="1104"/>
    <m/>
    <s v="Lietuva"/>
    <s v="Švenčionių r."/>
    <s v="Švenčionių r. Švenčionėlių Mindaugo gimnazijos vaikų folkloro ansamblis „Žolynas&quot;"/>
    <x v="1"/>
    <s v=""/>
    <x v="1"/>
    <s v=""/>
    <m/>
    <m/>
    <m/>
    <m/>
    <n v="10"/>
    <n v="1"/>
    <m/>
    <n v="11"/>
    <s v="Irma Asinavičienė"/>
    <s v="Kolektyvo vadovas"/>
    <n v="865654175"/>
    <m/>
    <m/>
    <n v="11"/>
    <m/>
    <m/>
    <m/>
    <m/>
    <m/>
    <m/>
    <m/>
    <m/>
    <m/>
    <m/>
    <m/>
    <m/>
    <m/>
    <s v=""/>
    <s v=""/>
    <m/>
    <m/>
    <m/>
    <m/>
    <m/>
    <m/>
    <m/>
    <m/>
    <s v=""/>
    <s v=""/>
    <m/>
    <m/>
    <s v=""/>
    <m/>
    <s v=""/>
    <s v=""/>
    <s v=""/>
  </r>
  <r>
    <n v="1105"/>
    <m/>
    <s v="Lietuva"/>
    <s v="Švenčionių r."/>
    <s v="Švenčionių r. Švenčionių m. kultūros centro Adutiškio filialo kapela"/>
    <x v="1"/>
    <s v=""/>
    <x v="0"/>
    <m/>
    <m/>
    <m/>
    <m/>
    <m/>
    <n v="7"/>
    <n v="2"/>
    <m/>
    <n v="9"/>
    <s v="Stanislovas Rumbutis"/>
    <s v="Kolektyvo vadovas"/>
    <n v="861240578"/>
    <s v="svencionyskc@svencionys.lt"/>
    <s v="Dainius Valacka, Stanislovas Rumbutis"/>
    <n v="9"/>
    <m/>
    <m/>
    <m/>
    <m/>
    <m/>
    <m/>
    <m/>
    <m/>
    <m/>
    <m/>
    <m/>
    <m/>
    <m/>
    <s v=""/>
    <s v=""/>
    <m/>
    <m/>
    <m/>
    <m/>
    <m/>
    <m/>
    <m/>
    <m/>
    <s v=""/>
    <s v=""/>
    <m/>
    <m/>
    <s v=""/>
    <m/>
    <s v=""/>
    <s v=""/>
    <s v=""/>
  </r>
  <r>
    <n v="1106"/>
    <m/>
    <s v="Lietuva"/>
    <s v="Švenčionių r."/>
    <s v="Švenčionių r. Švenčionių m. kultūros centro Adutiškio filialo Lazdinių - Adutiškio folkloro ansamblis "/>
    <x v="1"/>
    <s v=""/>
    <x v="0"/>
    <m/>
    <m/>
    <m/>
    <m/>
    <m/>
    <n v="18"/>
    <n v="2"/>
    <m/>
    <n v="20"/>
    <s v="Palmira Krivickienė"/>
    <s v="Kolektyvo vadovas"/>
    <s v="8 387 59 147"/>
    <m/>
    <s v="Palmira Krivickienė, Stanislovas Rumbutis"/>
    <n v="20"/>
    <m/>
    <m/>
    <m/>
    <m/>
    <m/>
    <m/>
    <m/>
    <m/>
    <m/>
    <m/>
    <m/>
    <m/>
    <m/>
    <s v=""/>
    <s v=""/>
    <m/>
    <m/>
    <m/>
    <m/>
    <m/>
    <m/>
    <m/>
    <m/>
    <s v=""/>
    <s v=""/>
    <m/>
    <m/>
    <s v=""/>
    <m/>
    <s v=""/>
    <s v=""/>
    <s v=""/>
  </r>
  <r>
    <n v="1107"/>
    <m/>
    <s v="Lietuva"/>
    <s v="Švenčionių r."/>
    <s v="Švenčionių r. Švenčionių m. kultūros centro kapela „Kaimynai&quot;"/>
    <x v="1"/>
    <s v=""/>
    <x v="0"/>
    <m/>
    <m/>
    <m/>
    <m/>
    <m/>
    <n v="5"/>
    <n v="1"/>
    <m/>
    <n v="6"/>
    <s v="Rimantas Ankėnas"/>
    <s v="Kolektyvo vadovas"/>
    <n v="862391916"/>
    <s v="svencionyskc@svencionys.lt"/>
    <m/>
    <n v="6"/>
    <m/>
    <m/>
    <m/>
    <m/>
    <m/>
    <m/>
    <m/>
    <m/>
    <m/>
    <m/>
    <m/>
    <m/>
    <m/>
    <s v=""/>
    <s v=""/>
    <m/>
    <m/>
    <m/>
    <m/>
    <m/>
    <m/>
    <m/>
    <m/>
    <s v=""/>
    <s v=""/>
    <m/>
    <m/>
    <s v=""/>
    <m/>
    <s v=""/>
    <s v=""/>
    <s v=""/>
  </r>
  <r>
    <n v="1108"/>
    <m/>
    <s v="Lietuva"/>
    <s v="Švenčionių r."/>
    <s v="Švenčionių r. Švenčionių m. kultūros centro Strūnaičio filialo kapela"/>
    <x v="1"/>
    <s v=""/>
    <x v="0"/>
    <m/>
    <m/>
    <m/>
    <m/>
    <m/>
    <n v="4"/>
    <n v="1"/>
    <m/>
    <n v="5"/>
    <s v="Jonas Meškelė"/>
    <s v="Kolektyvo vadovas"/>
    <n v="862512282"/>
    <s v="svencionyskc@svencionys.lt"/>
    <m/>
    <n v="5"/>
    <m/>
    <m/>
    <m/>
    <m/>
    <m/>
    <m/>
    <m/>
    <m/>
    <m/>
    <m/>
    <m/>
    <m/>
    <m/>
    <s v=""/>
    <s v=""/>
    <m/>
    <m/>
    <m/>
    <m/>
    <m/>
    <m/>
    <m/>
    <m/>
    <s v=""/>
    <s v=""/>
    <m/>
    <m/>
    <s v=""/>
    <m/>
    <s v=""/>
    <s v=""/>
    <s v=""/>
  </r>
  <r>
    <n v="1109"/>
    <m/>
    <s v="Lietuva"/>
    <s v="Švenčionių r."/>
    <s v="Švenčionių r. Švenčionių m. kultūros centro vaikų folkloro ansamblis &quot;Saulałė&quot;"/>
    <x v="1"/>
    <s v=""/>
    <x v="1"/>
    <m/>
    <m/>
    <m/>
    <m/>
    <m/>
    <n v="21"/>
    <n v="1"/>
    <m/>
    <n v="22"/>
    <s v="Rimantas Ankėnas"/>
    <s v="Kolektyvo vadovas"/>
    <s v="8 623 91916"/>
    <s v="svencionyskc@svencionys.lt"/>
    <m/>
    <n v="22"/>
    <m/>
    <m/>
    <m/>
    <m/>
    <m/>
    <m/>
    <m/>
    <m/>
    <m/>
    <m/>
    <m/>
    <m/>
    <m/>
    <s v=""/>
    <s v=""/>
    <m/>
    <m/>
    <m/>
    <m/>
    <m/>
    <m/>
    <m/>
    <m/>
    <s v=""/>
    <s v=""/>
    <m/>
    <m/>
    <s v=""/>
    <m/>
    <s v=""/>
    <s v=""/>
    <s v=""/>
  </r>
  <r>
    <n v="1110"/>
    <m/>
    <s v="Lietuva"/>
    <s v="Švenčionių r."/>
    <s v="Švenčionių r. Švenčionių m. kultūros centro Vidutinės filialo folkloro ansamblis"/>
    <x v="1"/>
    <s v=""/>
    <x v="2"/>
    <s v="III"/>
    <m/>
    <m/>
    <m/>
    <m/>
    <n v="8"/>
    <n v="1"/>
    <m/>
    <n v="9"/>
    <s v="Marytė Degienė"/>
    <s v="Kolektyvo vadovas"/>
    <s v="8 627 46948"/>
    <s v="marytedgn45@gmail.com"/>
    <m/>
    <n v="9"/>
    <m/>
    <m/>
    <m/>
    <m/>
    <m/>
    <m/>
    <m/>
    <m/>
    <m/>
    <m/>
    <m/>
    <m/>
    <m/>
    <s v=""/>
    <s v=""/>
    <m/>
    <m/>
    <m/>
    <m/>
    <m/>
    <m/>
    <m/>
    <m/>
    <s v=""/>
    <s v=""/>
    <m/>
    <m/>
    <s v=""/>
    <m/>
    <s v=""/>
    <s v=""/>
    <s v=""/>
  </r>
  <r>
    <n v="1111"/>
    <m/>
    <s v="Lietuva"/>
    <s v="Švenčionių r."/>
    <s v="Švenčionių r. Švenčionių m. kultūros centro Vidutinės filialo kapela"/>
    <x v="1"/>
    <s v=""/>
    <x v="0"/>
    <m/>
    <m/>
    <m/>
    <m/>
    <m/>
    <n v="4"/>
    <n v="1"/>
    <m/>
    <n v="5"/>
    <s v="Tomas Jurkuvėnas"/>
    <s v="Kolektyvo vadovas"/>
    <n v="861887300"/>
    <s v="svencionyskc@svencionys.lt"/>
    <m/>
    <n v="5"/>
    <m/>
    <m/>
    <m/>
    <m/>
    <m/>
    <m/>
    <m/>
    <m/>
    <m/>
    <m/>
    <m/>
    <m/>
    <m/>
    <s v=""/>
    <s v=""/>
    <m/>
    <m/>
    <m/>
    <m/>
    <m/>
    <m/>
    <m/>
    <m/>
    <s v=""/>
    <s v=""/>
    <m/>
    <m/>
    <s v=""/>
    <m/>
    <s v=""/>
    <s v=""/>
    <s v=""/>
  </r>
  <r>
    <n v="1112"/>
    <m/>
    <s v="Lietuva"/>
    <s v="Švenčionių r."/>
    <s v="Švenčionių r. Švenčionių m. Z.Žemaičio gimnazijos folkloro ansamblis „Aušrela&quot;"/>
    <x v="1"/>
    <s v=""/>
    <x v="1"/>
    <m/>
    <m/>
    <m/>
    <m/>
    <m/>
    <n v="20"/>
    <n v="1"/>
    <m/>
    <n v="21"/>
    <s v="Kazimieras Pranskus"/>
    <s v="Kolektyvo vadovas"/>
    <s v="8 615 87 611"/>
    <s v="kpranskus@gmail.com"/>
    <m/>
    <n v="21"/>
    <m/>
    <m/>
    <m/>
    <m/>
    <m/>
    <m/>
    <m/>
    <m/>
    <m/>
    <m/>
    <m/>
    <m/>
    <m/>
    <s v=""/>
    <s v=""/>
    <m/>
    <m/>
    <m/>
    <m/>
    <m/>
    <m/>
    <m/>
    <m/>
    <s v=""/>
    <s v=""/>
    <m/>
    <m/>
    <s v=""/>
    <m/>
    <s v=""/>
    <s v=""/>
    <s v=""/>
  </r>
  <r>
    <n v="1113"/>
    <m/>
    <s v="Lietuva"/>
    <s v="Švenčionių r."/>
    <s v="Švenčionių r.Švenčionėlių m. kultūros centro vaikų folkloro  ansamblis  „Eršketėlis&quot;"/>
    <x v="1"/>
    <s v=""/>
    <x v="1"/>
    <m/>
    <m/>
    <m/>
    <m/>
    <m/>
    <n v="12"/>
    <n v="1"/>
    <m/>
    <n v="13"/>
    <s v="Loreta Šidlauskienė"/>
    <s v="Kolektyvo vadovas"/>
    <s v="8 696 20050"/>
    <s v="lora.sid@gmail.com"/>
    <m/>
    <n v="13"/>
    <m/>
    <m/>
    <m/>
    <m/>
    <m/>
    <m/>
    <m/>
    <m/>
    <m/>
    <m/>
    <m/>
    <m/>
    <m/>
    <s v=""/>
    <s v=""/>
    <m/>
    <m/>
    <m/>
    <m/>
    <m/>
    <m/>
    <m/>
    <m/>
    <s v=""/>
    <s v=""/>
    <m/>
    <m/>
    <s v=""/>
    <m/>
    <s v=""/>
    <s v=""/>
    <s v=""/>
  </r>
  <r>
    <n v="1114"/>
    <m/>
    <s v="Lietuva"/>
    <s v="Švenčionių r."/>
    <s v="Švenčionių Zigmo Žemaičio gimnazijos folkloro ansamblis &quot;Atgaja&quot; "/>
    <x v="1"/>
    <s v=""/>
    <x v="1"/>
    <m/>
    <m/>
    <m/>
    <m/>
    <m/>
    <n v="12"/>
    <n v="1"/>
    <m/>
    <n v="13"/>
    <s v="Jūratė Vitkauskienė  "/>
    <s v="Kolektyvo vadovas"/>
    <n v="52"/>
    <m/>
    <m/>
    <n v="13"/>
    <m/>
    <m/>
    <m/>
    <m/>
    <m/>
    <m/>
    <m/>
    <m/>
    <m/>
    <m/>
    <m/>
    <m/>
    <m/>
    <s v=""/>
    <s v=""/>
    <m/>
    <m/>
    <m/>
    <m/>
    <m/>
    <m/>
    <m/>
    <m/>
    <s v=""/>
    <s v=""/>
    <m/>
    <m/>
    <s v=""/>
    <m/>
    <s v=""/>
    <s v=""/>
    <s v=""/>
  </r>
  <r>
    <n v="1115"/>
    <m/>
    <s v="Lietuva"/>
    <s v="Švenčionių r."/>
    <s v="Švenčionių r. Pabradės m. kultūros centro liaudiškos muzikos kapela „Žeimena&quot;"/>
    <x v="8"/>
    <s v=""/>
    <x v="0"/>
    <n v="0"/>
    <m/>
    <m/>
    <m/>
    <m/>
    <n v="6"/>
    <n v="1"/>
    <m/>
    <n v="7"/>
    <s v="Žana Gumenaja"/>
    <s v="Kolektyvo vadovas"/>
    <n v="867835099"/>
    <s v="pabradeskc@svencionys.lt"/>
    <m/>
    <s v=""/>
    <m/>
    <m/>
    <m/>
    <m/>
    <m/>
    <m/>
    <m/>
    <m/>
    <m/>
    <m/>
    <m/>
    <m/>
    <m/>
    <s v=""/>
    <s v=""/>
    <m/>
    <m/>
    <m/>
    <m/>
    <m/>
    <m/>
    <m/>
    <m/>
    <s v=""/>
    <s v=""/>
    <m/>
    <m/>
    <s v=""/>
    <m/>
    <s v=""/>
    <s v=""/>
    <s v=""/>
  </r>
  <r>
    <n v="1116"/>
    <m/>
    <s v="Lietuva"/>
    <s v="Švenčionių r."/>
    <s v="Švenčionių r. Švenčionėlių m. kultūros centro pagyvenusiųjų šokių grupė „Senjorai&quot;"/>
    <x v="4"/>
    <s v=""/>
    <x v="0"/>
    <s v="II"/>
    <m/>
    <m/>
    <m/>
    <m/>
    <n v="16"/>
    <n v="1"/>
    <m/>
    <n v="17"/>
    <s v="Vida Vilutienė"/>
    <s v="Kolektyvo vadovas"/>
    <s v="8 616 18826"/>
    <s v="vidavilutiene@gmail.com"/>
    <m/>
    <s v=""/>
    <m/>
    <m/>
    <m/>
    <m/>
    <m/>
    <m/>
    <m/>
    <m/>
    <m/>
    <m/>
    <m/>
    <m/>
    <m/>
    <s v=""/>
    <s v=""/>
    <m/>
    <m/>
    <m/>
    <m/>
    <m/>
    <m/>
    <m/>
    <m/>
    <s v=""/>
    <s v=""/>
    <m/>
    <m/>
    <s v=""/>
    <m/>
    <s v=""/>
    <s v=""/>
    <s v=""/>
  </r>
  <r>
    <n v="1117"/>
    <m/>
    <s v="Lietuva"/>
    <s v="Švenčionių r."/>
    <s v="Švenčionių r. Švenčionėlių meno mokyklos jaunių liaudiškų šokių grupė ,,Lūgnė&quot; "/>
    <x v="4"/>
    <s v=""/>
    <x v="1"/>
    <s v="II"/>
    <m/>
    <m/>
    <m/>
    <m/>
    <n v="18"/>
    <n v="1"/>
    <m/>
    <n v="19"/>
    <s v="Rasa Kalendienė                         "/>
    <s v="Kolektyvo vadovas"/>
    <s v="8 615 70844,      8 698 07759       8 387 31223"/>
    <s v="rasike10@gmail.com"/>
    <m/>
    <s v=""/>
    <m/>
    <m/>
    <m/>
    <m/>
    <m/>
    <m/>
    <m/>
    <m/>
    <m/>
    <m/>
    <m/>
    <m/>
    <m/>
    <s v=""/>
    <s v=""/>
    <m/>
    <m/>
    <m/>
    <m/>
    <m/>
    <m/>
    <m/>
    <m/>
    <s v=""/>
    <s v=""/>
    <m/>
    <m/>
    <s v=""/>
    <m/>
    <s v=""/>
    <s v=""/>
    <s v=""/>
  </r>
  <r>
    <n v="1118"/>
    <m/>
    <s v="Lietuva"/>
    <s v="Švenčionių r."/>
    <s v="Švenčionių r. Švenčionėlių meno mokyklos jaunučių liaudiškų šokių grupė"/>
    <x v="4"/>
    <s v=""/>
    <x v="1"/>
    <n v="0"/>
    <m/>
    <m/>
    <m/>
    <m/>
    <n v="18"/>
    <n v="1"/>
    <m/>
    <n v="19"/>
    <s v="Romutė Trusova"/>
    <s v="Kolektyvo vadovas"/>
    <m/>
    <s v="romute21@gmail.com"/>
    <m/>
    <s v=""/>
    <m/>
    <m/>
    <m/>
    <m/>
    <m/>
    <m/>
    <m/>
    <m/>
    <m/>
    <m/>
    <m/>
    <m/>
    <m/>
    <s v=""/>
    <s v=""/>
    <m/>
    <m/>
    <m/>
    <m/>
    <m/>
    <m/>
    <m/>
    <m/>
    <s v=""/>
    <s v=""/>
    <m/>
    <m/>
    <s v=""/>
    <m/>
    <s v=""/>
    <s v=""/>
    <s v=""/>
  </r>
  <r>
    <n v="1119"/>
    <m/>
    <s v="Lietuva"/>
    <s v="Švenčionių r."/>
    <s v="Švenčionių r. Švenčionėlių meno mokyklos merginų liaudiškų šokių grupė ,,Lūgnė&quot; "/>
    <x v="4"/>
    <s v=""/>
    <x v="1"/>
    <s v="II"/>
    <m/>
    <m/>
    <m/>
    <m/>
    <n v="16"/>
    <n v="1"/>
    <m/>
    <n v="17"/>
    <s v="Virginija Subelienė"/>
    <s v="Kolektyvo vadovas"/>
    <n v="86987759"/>
    <s v="vijasub@gmail.com"/>
    <m/>
    <s v=""/>
    <m/>
    <m/>
    <m/>
    <m/>
    <m/>
    <m/>
    <m/>
    <m/>
    <m/>
    <m/>
    <m/>
    <m/>
    <m/>
    <s v=""/>
    <s v=""/>
    <m/>
    <m/>
    <m/>
    <m/>
    <m/>
    <m/>
    <m/>
    <m/>
    <s v=""/>
    <s v=""/>
    <m/>
    <m/>
    <s v=""/>
    <m/>
    <s v=""/>
    <s v=""/>
    <s v=""/>
  </r>
  <r>
    <n v="1120"/>
    <m/>
    <s v="Lietuva"/>
    <s v="Švenčionių r."/>
    <s v="Švenčionių r. Švenčionėlių progimnazijos šokių kolektyvo „Lašas&quot; jaunučių ir jaunių grupės"/>
    <x v="4"/>
    <s v=""/>
    <x v="1"/>
    <s v="II"/>
    <m/>
    <m/>
    <m/>
    <m/>
    <n v="38"/>
    <n v="1"/>
    <m/>
    <n v="39"/>
    <s v="Jekaterina Matulevičienė"/>
    <s v="Kolektyvo vadovas"/>
    <s v="8 610 60 558"/>
    <s v="katerinamat@erdves.lt   "/>
    <m/>
    <s v=""/>
    <m/>
    <m/>
    <m/>
    <m/>
    <m/>
    <m/>
    <m/>
    <m/>
    <m/>
    <m/>
    <m/>
    <m/>
    <m/>
    <s v=""/>
    <s v=""/>
    <m/>
    <m/>
    <m/>
    <m/>
    <m/>
    <m/>
    <m/>
    <m/>
    <s v=""/>
    <s v=""/>
    <m/>
    <m/>
    <s v=""/>
    <m/>
    <s v=""/>
    <s v=""/>
    <s v=""/>
  </r>
  <r>
    <n v="1121"/>
    <m/>
    <s v="Lietuva"/>
    <s v="Švenčionių r."/>
    <s v="Švenčionių r. Švenčionių m. kultūros centro pagyvenusiųjų šokių grupė „Trepsis&quot;"/>
    <x v="4"/>
    <s v=""/>
    <x v="0"/>
    <s v="II"/>
    <m/>
    <m/>
    <m/>
    <m/>
    <n v="16"/>
    <n v="1"/>
    <m/>
    <n v="17"/>
    <s v="Jolanta Razmienė"/>
    <s v="Kolektyvo vadovas"/>
    <s v="8 677 34408"/>
    <m/>
    <m/>
    <s v=""/>
    <m/>
    <m/>
    <m/>
    <m/>
    <m/>
    <m/>
    <m/>
    <m/>
    <m/>
    <m/>
    <m/>
    <m/>
    <m/>
    <s v=""/>
    <s v=""/>
    <m/>
    <m/>
    <m/>
    <m/>
    <m/>
    <m/>
    <m/>
    <m/>
    <s v=""/>
    <s v=""/>
    <m/>
    <m/>
    <s v=""/>
    <m/>
    <s v=""/>
    <s v=""/>
    <s v=""/>
  </r>
  <r>
    <n v="1122"/>
    <m/>
    <s v="Lietuva"/>
    <s v="Švenčionių r."/>
    <s v="Švenčionių r. Pabradės fanfarinis orkestras"/>
    <x v="6"/>
    <s v=""/>
    <x v="2"/>
    <s v="I"/>
    <m/>
    <m/>
    <m/>
    <m/>
    <n v="30"/>
    <n v="1"/>
    <m/>
    <n v="31"/>
    <s v="Bronislovas Vilimas"/>
    <s v="Kolektyvo vadovas"/>
    <s v="8 37637342"/>
    <s v="broniusvi@gmail.com"/>
    <m/>
    <s v=""/>
    <m/>
    <m/>
    <m/>
    <m/>
    <m/>
    <m/>
    <m/>
    <m/>
    <m/>
    <m/>
    <m/>
    <m/>
    <m/>
    <s v=""/>
    <s v=""/>
    <m/>
    <m/>
    <m/>
    <m/>
    <m/>
    <m/>
    <m/>
    <m/>
    <s v=""/>
    <s v=""/>
    <m/>
    <m/>
    <s v=""/>
    <m/>
    <s v=""/>
    <s v=""/>
    <s v=""/>
  </r>
  <r>
    <n v="1123"/>
    <m/>
    <s v="Lietuva"/>
    <s v="Švenčionių r."/>
    <s v="Švenčionių r. Pabradės m. kultūros centro Pavoverės varinių pučiamųjų instrumentų orkestras"/>
    <x v="6"/>
    <s v=""/>
    <x v="2"/>
    <s v="III"/>
    <m/>
    <m/>
    <m/>
    <m/>
    <n v="19"/>
    <n v="1"/>
    <m/>
    <n v="20"/>
    <s v="Bronislovas Vilimas"/>
    <s v="Kolektyvo vadovas"/>
    <s v="8 37637342"/>
    <s v="broniusvi@gmail.com"/>
    <m/>
    <s v=""/>
    <m/>
    <m/>
    <m/>
    <m/>
    <m/>
    <m/>
    <m/>
    <m/>
    <m/>
    <m/>
    <m/>
    <m/>
    <m/>
    <s v=""/>
    <s v=""/>
    <m/>
    <m/>
    <m/>
    <m/>
    <m/>
    <m/>
    <m/>
    <m/>
    <s v=""/>
    <s v=""/>
    <m/>
    <m/>
    <s v=""/>
    <m/>
    <s v=""/>
    <s v=""/>
    <s v=""/>
  </r>
  <r>
    <n v="1124"/>
    <m/>
    <s v="Lietuva"/>
    <s v="Švenčionių r."/>
    <s v="Švenčionių r. Pabradės meno mokyklos šiuolaikinių šokių kolektyvas&quot;Gelmė&quot;"/>
    <x v="10"/>
    <s v=""/>
    <x v="1"/>
    <m/>
    <m/>
    <m/>
    <m/>
    <m/>
    <n v="58"/>
    <n v="2"/>
    <m/>
    <n v="60"/>
    <s v="Agnė Rickevičienė,"/>
    <s v="Kolektyvo vadovas"/>
    <n v="868735661"/>
    <s v="vadovyte@baltas.net"/>
    <s v="Agnė Rickevičienė,kolektyvo, Živilė Junevičiūtė                           "/>
    <s v=""/>
    <m/>
    <m/>
    <m/>
    <m/>
    <m/>
    <m/>
    <m/>
    <m/>
    <m/>
    <m/>
    <m/>
    <m/>
    <m/>
    <s v=""/>
    <s v=""/>
    <m/>
    <m/>
    <m/>
    <m/>
    <m/>
    <m/>
    <m/>
    <m/>
    <s v=""/>
    <s v=""/>
    <m/>
    <m/>
    <s v=""/>
    <m/>
    <s v=""/>
    <s v=""/>
    <s v=""/>
  </r>
  <r>
    <n v="1125"/>
    <m/>
    <s v="Lietuva"/>
    <s v="Tauragės r."/>
    <s v="Tauragės kultūros centro kamerinis mišrus choras   Opus&quot;"/>
    <x v="0"/>
    <s v="suaugusiųjų mišrus choras"/>
    <x v="0"/>
    <s v="III"/>
    <m/>
    <m/>
    <m/>
    <m/>
    <n v="16"/>
    <n v="1"/>
    <m/>
    <n v="17"/>
    <s v="Zenonas Komskis"/>
    <s v="Kolektyvo vadovas"/>
    <n v="867066125"/>
    <m/>
    <m/>
    <s v=""/>
    <m/>
    <m/>
    <m/>
    <m/>
    <m/>
    <m/>
    <m/>
    <m/>
    <m/>
    <m/>
    <m/>
    <m/>
    <m/>
    <s v=""/>
    <s v=""/>
    <m/>
    <m/>
    <m/>
    <m/>
    <m/>
    <m/>
    <m/>
    <m/>
    <s v=""/>
    <s v=""/>
    <m/>
    <m/>
    <s v=""/>
    <m/>
    <s v=""/>
    <s v=""/>
    <s v=""/>
  </r>
  <r>
    <n v="1126"/>
    <m/>
    <s v="Lietuva"/>
    <s v="Tauragės r."/>
    <s v="Tauragės kultūros centro tremtinių mišrus choras   Tremtinys&quot;"/>
    <x v="0"/>
    <s v="senjorų choras"/>
    <x v="0"/>
    <s v="IV"/>
    <m/>
    <m/>
    <m/>
    <m/>
    <n v="30"/>
    <n v="1"/>
    <m/>
    <n v="31"/>
    <s v="Romualdas Eičas"/>
    <s v="Kolektyvo vadovas"/>
    <n v="865360882"/>
    <m/>
    <m/>
    <s v=""/>
    <m/>
    <m/>
    <m/>
    <m/>
    <m/>
    <m/>
    <m/>
    <m/>
    <m/>
    <m/>
    <m/>
    <m/>
    <m/>
    <s v=""/>
    <s v=""/>
    <m/>
    <m/>
    <m/>
    <m/>
    <m/>
    <m/>
    <m/>
    <m/>
    <s v=""/>
    <s v=""/>
    <m/>
    <m/>
    <s v=""/>
    <m/>
    <s v=""/>
    <s v=""/>
    <s v=""/>
  </r>
  <r>
    <n v="1127"/>
    <m/>
    <s v="Lietuva"/>
    <s v="Tauragės r."/>
    <s v="Tauragės kultūros centro vyrų choras   Mintauja&quot;"/>
    <x v="0"/>
    <s v="vyrų choras"/>
    <x v="0"/>
    <s v="III"/>
    <m/>
    <m/>
    <m/>
    <m/>
    <n v="19"/>
    <n v="1"/>
    <m/>
    <n v="20"/>
    <s v="Danutė Petraitienė"/>
    <s v="Kolektyvo vadovas"/>
    <n v="861594130"/>
    <m/>
    <m/>
    <s v=""/>
    <m/>
    <m/>
    <m/>
    <m/>
    <m/>
    <m/>
    <m/>
    <m/>
    <m/>
    <m/>
    <m/>
    <m/>
    <m/>
    <s v=""/>
    <s v=""/>
    <m/>
    <m/>
    <m/>
    <m/>
    <m/>
    <m/>
    <m/>
    <m/>
    <s v=""/>
    <s v=""/>
    <m/>
    <m/>
    <s v=""/>
    <m/>
    <s v=""/>
    <s v=""/>
    <s v=""/>
  </r>
  <r>
    <n v="1128"/>
    <m/>
    <s v="Lietuva"/>
    <s v="Tauragės r."/>
    <s v="Tauragės kultūros centro dainų ir šokių ansamblis ,,Jūra&quot;"/>
    <x v="7"/>
    <s v=""/>
    <x v="0"/>
    <m/>
    <m/>
    <m/>
    <m/>
    <m/>
    <n v="64"/>
    <n v="5"/>
    <m/>
    <n v="69"/>
    <s v="Virginijus Bartušis"/>
    <s v="Kolektyvo vadovas"/>
    <n v="861125244"/>
    <s v="kulturos.kc@zebra.lt"/>
    <s v="Virginijus Bartušis - meno vadovas, Gintaras Bartušis - choro vadovas, Saulius Bernotas - kapelos vadovas, Birutė Sagatauskienė - šokių grupės vadovė,  Daiva Bartušienė - akomponiatorė"/>
    <s v=""/>
    <m/>
    <m/>
    <m/>
    <m/>
    <m/>
    <m/>
    <m/>
    <m/>
    <m/>
    <m/>
    <m/>
    <m/>
    <m/>
    <s v=""/>
    <s v=""/>
    <m/>
    <m/>
    <m/>
    <m/>
    <m/>
    <m/>
    <m/>
    <m/>
    <s v=""/>
    <s v=""/>
    <m/>
    <m/>
    <s v=""/>
    <m/>
    <s v=""/>
    <s v=""/>
    <s v=""/>
  </r>
  <r>
    <n v="1129"/>
    <m/>
    <s v="Lietuva"/>
    <s v="Tauragės r."/>
    <s v="Tauragės kultūros centro bandonininkų ansamblis ,,Velnio tuzinas&quot;"/>
    <x v="1"/>
    <s v=""/>
    <x v="0"/>
    <m/>
    <m/>
    <m/>
    <m/>
    <m/>
    <n v="8"/>
    <n v="1"/>
    <m/>
    <n v="9"/>
    <s v="Almutas Šileris"/>
    <s v="Kolektyvo vadovas"/>
    <n v="860067567"/>
    <m/>
    <m/>
    <n v="9"/>
    <m/>
    <m/>
    <m/>
    <m/>
    <m/>
    <m/>
    <m/>
    <m/>
    <m/>
    <m/>
    <m/>
    <m/>
    <m/>
    <s v=""/>
    <s v=""/>
    <m/>
    <m/>
    <m/>
    <m/>
    <m/>
    <m/>
    <m/>
    <m/>
    <s v=""/>
    <s v=""/>
    <m/>
    <m/>
    <s v=""/>
    <m/>
    <s v=""/>
    <s v=""/>
    <s v=""/>
  </r>
  <r>
    <n v="1130"/>
    <m/>
    <s v="Lietuva"/>
    <s v="Tauragės r."/>
    <s v="Tauragės kultūros centro Eičių skyriaus folkloro kolektyvas ,,Palvija&quot;"/>
    <x v="1"/>
    <s v=""/>
    <x v="2"/>
    <s v="II"/>
    <m/>
    <m/>
    <m/>
    <m/>
    <n v="20"/>
    <n v="1"/>
    <m/>
    <n v="21"/>
    <s v="Anastazija Pečkaitienė"/>
    <s v="Kolektyvo vadovas"/>
    <n v="861810807"/>
    <m/>
    <m/>
    <n v="21"/>
    <m/>
    <m/>
    <m/>
    <m/>
    <m/>
    <m/>
    <m/>
    <m/>
    <m/>
    <m/>
    <m/>
    <m/>
    <m/>
    <s v=""/>
    <s v=""/>
    <m/>
    <m/>
    <m/>
    <m/>
    <m/>
    <m/>
    <m/>
    <m/>
    <s v=""/>
    <s v=""/>
    <m/>
    <m/>
    <s v=""/>
    <m/>
    <s v=""/>
    <s v=""/>
    <s v=""/>
  </r>
  <r>
    <n v="1131"/>
    <m/>
    <s v="Lietuva"/>
    <s v="Tauragės r."/>
    <s v="Tauragės kultūros centro folkloro ansamblis ,,Jūrupė&quot;"/>
    <x v="1"/>
    <s v=""/>
    <x v="2"/>
    <m/>
    <m/>
    <m/>
    <m/>
    <m/>
    <n v="24"/>
    <n v="1"/>
    <m/>
    <n v="25"/>
    <s v="Lijana Kiltinavičienė"/>
    <s v="Kolektyvo vadovas"/>
    <n v="869981435"/>
    <s v="etnografe.kc@zebra.lt"/>
    <m/>
    <n v="25"/>
    <m/>
    <m/>
    <m/>
    <m/>
    <m/>
    <m/>
    <m/>
    <m/>
    <m/>
    <m/>
    <m/>
    <m/>
    <m/>
    <s v=""/>
    <s v=""/>
    <m/>
    <m/>
    <m/>
    <m/>
    <m/>
    <m/>
    <m/>
    <m/>
    <s v=""/>
    <s v=""/>
    <m/>
    <m/>
    <s v=""/>
    <m/>
    <s v=""/>
    <s v=""/>
    <s v=""/>
  </r>
  <r>
    <n v="1132"/>
    <m/>
    <s v="Lietuva"/>
    <s v="Tauragės r."/>
    <s v="Tauragės kultūros centro Kęsčių skyriaus folkloro ansamblis &quot;Traka&quot;"/>
    <x v="1"/>
    <s v=""/>
    <x v="0"/>
    <m/>
    <m/>
    <m/>
    <m/>
    <m/>
    <n v="16"/>
    <n v="1"/>
    <m/>
    <n v="17"/>
    <s v="Violeta Girdžiuvienė"/>
    <s v="Kolektyvo vadovas"/>
    <n v="861578747"/>
    <m/>
    <m/>
    <n v="17"/>
    <m/>
    <m/>
    <m/>
    <m/>
    <m/>
    <m/>
    <m/>
    <m/>
    <m/>
    <m/>
    <m/>
    <m/>
    <m/>
    <s v=""/>
    <s v=""/>
    <m/>
    <m/>
    <m/>
    <m/>
    <m/>
    <m/>
    <m/>
    <m/>
    <s v=""/>
    <s v=""/>
    <m/>
    <m/>
    <s v=""/>
    <m/>
    <s v=""/>
    <s v=""/>
    <s v=""/>
  </r>
  <r>
    <n v="1133"/>
    <m/>
    <s v="Lietuva"/>
    <s v="Tauragės r."/>
    <s v="Tauragės &quot;Šaltinio&quot; progimnazijos skudutininkų ansamblis"/>
    <x v="2"/>
    <s v=""/>
    <x v="1"/>
    <m/>
    <m/>
    <m/>
    <m/>
    <m/>
    <n v="10"/>
    <n v="1"/>
    <m/>
    <n v="11"/>
    <s v="Kazys Bivainis"/>
    <s v="Kolektyvo vadovas"/>
    <n v="865055343"/>
    <s v="bivainik@yahoo.com"/>
    <m/>
    <s v=""/>
    <m/>
    <m/>
    <m/>
    <m/>
    <m/>
    <m/>
    <m/>
    <m/>
    <m/>
    <m/>
    <m/>
    <m/>
    <m/>
    <s v=""/>
    <s v=""/>
    <m/>
    <m/>
    <m/>
    <m/>
    <m/>
    <m/>
    <m/>
    <m/>
    <s v=""/>
    <s v=""/>
    <m/>
    <m/>
    <s v=""/>
    <m/>
    <s v=""/>
    <s v=""/>
    <s v=""/>
  </r>
  <r>
    <n v="1134"/>
    <m/>
    <s v="Lietuva"/>
    <s v="Tauragės r."/>
    <s v="Tauragės muzikos mokyklos tradicinių kanklių ansamblis"/>
    <x v="2"/>
    <s v="tradicinių kanklių ansamblis"/>
    <x v="1"/>
    <m/>
    <m/>
    <m/>
    <m/>
    <m/>
    <n v="15"/>
    <n v="2"/>
    <m/>
    <n v="17"/>
    <s v="Laimutė Rudminienė"/>
    <s v="Kolektyvo vadovas"/>
    <n v="865266846"/>
    <s v="laimaskau@gmail.com"/>
    <s v="Laimutė Rudminienė,Eglė Šomkienė"/>
    <s v=""/>
    <m/>
    <m/>
    <m/>
    <m/>
    <m/>
    <m/>
    <m/>
    <m/>
    <m/>
    <m/>
    <m/>
    <m/>
    <m/>
    <s v=""/>
    <s v=""/>
    <m/>
    <m/>
    <m/>
    <m/>
    <m/>
    <m/>
    <m/>
    <m/>
    <s v=""/>
    <s v=""/>
    <m/>
    <m/>
    <s v=""/>
    <m/>
    <s v=""/>
    <s v=""/>
    <s v=""/>
  </r>
  <r>
    <n v="1135"/>
    <m/>
    <s v="Lietuva"/>
    <s v="Tauragės r."/>
    <s v="Tauragės kultūros centro merginų liaudiškų šokių grupė ,,Žiedužėlis&quot;"/>
    <x v="4"/>
    <s v=""/>
    <x v="1"/>
    <s v="III"/>
    <m/>
    <m/>
    <m/>
    <m/>
    <n v="17"/>
    <n v="1"/>
    <m/>
    <n v="18"/>
    <s v="Vaida Jurgilevičienė"/>
    <s v="Kolektyvo vadovas"/>
    <n v="867448070"/>
    <m/>
    <m/>
    <s v=""/>
    <m/>
    <m/>
    <m/>
    <m/>
    <m/>
    <m/>
    <m/>
    <m/>
    <m/>
    <m/>
    <m/>
    <m/>
    <m/>
    <s v=""/>
    <s v=""/>
    <m/>
    <m/>
    <m/>
    <m/>
    <m/>
    <m/>
    <m/>
    <m/>
    <s v=""/>
    <s v=""/>
    <m/>
    <m/>
    <s v=""/>
    <m/>
    <s v=""/>
    <s v=""/>
    <s v=""/>
  </r>
  <r>
    <n v="1136"/>
    <m/>
    <s v="Lietuva"/>
    <s v="Tauragės r."/>
    <s v="Tauragės kultūros centro pagyvenusiųjų liaudiškų šokių grupė ,,Vėjava&quot;"/>
    <x v="4"/>
    <s v=""/>
    <x v="0"/>
    <s v="I"/>
    <m/>
    <m/>
    <m/>
    <m/>
    <n v="18"/>
    <n v="1"/>
    <m/>
    <n v="19"/>
    <s v="Birutė Sagatauskienė"/>
    <s v="Kolektyvo vadovas"/>
    <n v="861582628"/>
    <s v="birute.sagat@gmail.com"/>
    <m/>
    <s v=""/>
    <m/>
    <m/>
    <m/>
    <m/>
    <m/>
    <m/>
    <m/>
    <m/>
    <m/>
    <m/>
    <m/>
    <m/>
    <m/>
    <s v=""/>
    <s v=""/>
    <m/>
    <m/>
    <m/>
    <m/>
    <m/>
    <m/>
    <m/>
    <m/>
    <s v=""/>
    <s v=""/>
    <m/>
    <m/>
    <s v=""/>
    <m/>
    <s v=""/>
    <s v=""/>
    <s v=""/>
  </r>
  <r>
    <n v="1137"/>
    <m/>
    <s v="Lietuva"/>
    <s v="Tauragės r."/>
    <s v="Tauragės kultūros centro Liaudies teatras"/>
    <x v="5"/>
    <s v="suaugusiųjų teatras"/>
    <x v="0"/>
    <s v="II"/>
    <m/>
    <m/>
    <m/>
    <m/>
    <n v="13"/>
    <n v="1"/>
    <m/>
    <n v="14"/>
    <s v="Algima Juščiuvienė"/>
    <s v="Kolektyvo vadovas"/>
    <n v="865427387"/>
    <s v="jalgimaj@gmail.com"/>
    <m/>
    <s v=""/>
    <m/>
    <m/>
    <m/>
    <m/>
    <m/>
    <m/>
    <m/>
    <m/>
    <m/>
    <m/>
    <m/>
    <m/>
    <m/>
    <s v=""/>
    <n v="14"/>
    <m/>
    <m/>
    <m/>
    <m/>
    <m/>
    <m/>
    <m/>
    <m/>
    <s v=""/>
    <s v=""/>
    <m/>
    <m/>
    <s v=""/>
    <m/>
    <s v=""/>
    <s v=""/>
    <s v=""/>
  </r>
  <r>
    <n v="1138"/>
    <m/>
    <s v="Lietuva"/>
    <s v="Tauragės r."/>
    <s v="Tauragės moksleivių kūrybos centro &quot;Pilies teatras&quot;"/>
    <x v="5"/>
    <s v="vaikų / jaunimo teatras"/>
    <x v="1"/>
    <n v="0"/>
    <m/>
    <m/>
    <m/>
    <m/>
    <n v="20"/>
    <n v="1"/>
    <m/>
    <n v="21"/>
    <s v="Jolanta Kazlauskienė"/>
    <s v="Kolektyvo vadovas"/>
    <s v="8-699-93935"/>
    <s v="jolantakaz@zebra.lt"/>
    <m/>
    <s v=""/>
    <m/>
    <m/>
    <m/>
    <m/>
    <m/>
    <m/>
    <m/>
    <m/>
    <m/>
    <m/>
    <m/>
    <m/>
    <m/>
    <s v=""/>
    <n v="21"/>
    <m/>
    <m/>
    <m/>
    <m/>
    <m/>
    <m/>
    <m/>
    <m/>
    <s v=""/>
    <s v=""/>
    <m/>
    <m/>
    <s v=""/>
    <m/>
    <s v=""/>
    <s v=""/>
    <s v=""/>
  </r>
  <r>
    <n v="1139"/>
    <m/>
    <s v="Lietuva"/>
    <s v="Tauragės r."/>
    <s v="Tauragės &quot;Šaltinio&quot; progimnazijos pučiamųjų instrumentų orkestras ir choreografinė grupė"/>
    <x v="6"/>
    <s v=""/>
    <x v="1"/>
    <s v="III"/>
    <m/>
    <m/>
    <m/>
    <m/>
    <n v="30"/>
    <n v="2"/>
    <m/>
    <n v="32"/>
    <s v="Kazys Bivainis"/>
    <s v="Kolektyvo vadovas"/>
    <s v="8 650 55343"/>
    <s v="bivainik@yahoo.com"/>
    <s v="Kazys Bivainis, orkestro vadovas; Lina Šaulienė, choreografinės grupės vadovė"/>
    <s v=""/>
    <m/>
    <m/>
    <m/>
    <m/>
    <m/>
    <m/>
    <m/>
    <m/>
    <m/>
    <m/>
    <m/>
    <m/>
    <m/>
    <s v=""/>
    <s v=""/>
    <m/>
    <m/>
    <m/>
    <m/>
    <m/>
    <m/>
    <m/>
    <m/>
    <s v=""/>
    <s v=""/>
    <m/>
    <m/>
    <s v=""/>
    <m/>
    <s v=""/>
    <s v=""/>
    <s v=""/>
  </r>
  <r>
    <n v="1140"/>
    <m/>
    <s v="Lietuva"/>
    <s v="Tauragės r."/>
    <s v="Tauragės kultūros centro pučiamųjų orkestras , , Tauragė&quot; ir Tauragės kultūros centro, Tauragės r. Žygaičių gimnazijos,  Lauksargių pagrindinės mokyklos choreografinės grupės"/>
    <x v="6"/>
    <s v=""/>
    <x v="2"/>
    <s v="III"/>
    <m/>
    <m/>
    <m/>
    <m/>
    <n v="57"/>
    <n v="2"/>
    <m/>
    <n v="59"/>
    <s v="Tadas Zakarauskas"/>
    <s v="Kolektyvo vadovas"/>
    <n v="865679852"/>
    <m/>
    <s v="Tadas Zakarauskas, orkestro vadovas Vaida Jurgilevičienė, choreografinės grupės vadovė"/>
    <s v=""/>
    <m/>
    <m/>
    <m/>
    <m/>
    <m/>
    <m/>
    <m/>
    <m/>
    <m/>
    <m/>
    <m/>
    <m/>
    <m/>
    <s v=""/>
    <s v=""/>
    <m/>
    <m/>
    <m/>
    <m/>
    <m/>
    <m/>
    <m/>
    <m/>
    <s v=""/>
    <s v=""/>
    <m/>
    <m/>
    <s v=""/>
    <m/>
    <s v=""/>
    <s v=""/>
    <s v=""/>
  </r>
  <r>
    <n v="1141"/>
    <m/>
    <s v="Lietuva"/>
    <s v="Tauragės r."/>
    <s v="Tauragės muzikos mokyklos pučiamųjų instrumentų orkestras ir Tauragės moksleivių kūrybos centro šokėjos"/>
    <x v="6"/>
    <s v=""/>
    <x v="1"/>
    <s v="III"/>
    <m/>
    <m/>
    <m/>
    <m/>
    <n v="40"/>
    <n v="2"/>
    <m/>
    <n v="42"/>
    <s v="Tadas Geštautas"/>
    <s v="Kolektyvo vadovas"/>
    <n v="867558711"/>
    <s v="gestautux@gmail.com"/>
    <s v="Tadas Geštautas, orkestro vadovas Jolita Urbutė, choreografinės grupės vadovė"/>
    <s v=""/>
    <m/>
    <m/>
    <m/>
    <m/>
    <m/>
    <m/>
    <m/>
    <m/>
    <m/>
    <m/>
    <m/>
    <m/>
    <m/>
    <s v=""/>
    <s v=""/>
    <m/>
    <m/>
    <m/>
    <m/>
    <m/>
    <m/>
    <m/>
    <m/>
    <s v=""/>
    <s v=""/>
    <m/>
    <m/>
    <s v=""/>
    <m/>
    <s v=""/>
    <s v=""/>
    <s v=""/>
  </r>
  <r>
    <n v="1142"/>
    <m/>
    <s v="Lietuva"/>
    <s v="Telšių r."/>
    <s v="Telšių  muzikos mokyklos merginų choras"/>
    <x v="0"/>
    <s v="moksleivių merginų choras"/>
    <x v="1"/>
    <s v="II"/>
    <m/>
    <m/>
    <m/>
    <m/>
    <n v="40"/>
    <n v="1"/>
    <m/>
    <n v="41"/>
    <s v="Violeta Udelcovienė"/>
    <s v="Kolektyvo vadovas"/>
    <s v="8-62030710"/>
    <s v="letauuu@gmail.com"/>
    <m/>
    <s v=""/>
    <m/>
    <m/>
    <m/>
    <m/>
    <m/>
    <m/>
    <m/>
    <m/>
    <m/>
    <m/>
    <m/>
    <m/>
    <m/>
    <s v=""/>
    <s v=""/>
    <m/>
    <m/>
    <m/>
    <m/>
    <m/>
    <m/>
    <m/>
    <m/>
    <s v=""/>
    <s v=""/>
    <m/>
    <m/>
    <s v=""/>
    <m/>
    <s v=""/>
    <s v=""/>
    <s v=""/>
  </r>
  <r>
    <n v="1143"/>
    <m/>
    <s v="Lietuva"/>
    <s v="Telšių r."/>
    <s v="Telšių r. savivaldybės kultūros centro politinių kalinių ir trentinių choras „Tremties aidai”"/>
    <x v="0"/>
    <s v="senjorų choras"/>
    <x v="0"/>
    <s v="IV"/>
    <m/>
    <m/>
    <m/>
    <m/>
    <n v="35"/>
    <n v="1"/>
    <m/>
    <n v="36"/>
    <s v="Milda Ulkštinaitė"/>
    <s v="Kolektyvo vadovas"/>
    <n v="868227036"/>
    <s v="ulkstinaite@gmail.com"/>
    <m/>
    <s v=""/>
    <m/>
    <m/>
    <m/>
    <m/>
    <m/>
    <m/>
    <m/>
    <m/>
    <m/>
    <m/>
    <m/>
    <m/>
    <m/>
    <s v=""/>
    <s v=""/>
    <m/>
    <m/>
    <m/>
    <m/>
    <m/>
    <m/>
    <m/>
    <m/>
    <s v=""/>
    <s v=""/>
    <m/>
    <m/>
    <s v=""/>
    <m/>
    <s v=""/>
    <s v=""/>
    <s v=""/>
  </r>
  <r>
    <n v="1144"/>
    <m/>
    <s v="Lietuva"/>
    <s v="Telšių r."/>
    <s v="Telšių r. savivaldybės Varnių kultūros ir jaunimo centro moterų choras „Tėkmė&quot;"/>
    <x v="0"/>
    <s v="moterų choras"/>
    <x v="0"/>
    <s v="II"/>
    <m/>
    <m/>
    <m/>
    <m/>
    <n v="17"/>
    <n v="1"/>
    <m/>
    <n v="18"/>
    <s v="Rita Viktoravičienė"/>
    <s v="Kolektyvo vadovas"/>
    <n v="865050748"/>
    <s v="vkjc@gmail.com"/>
    <m/>
    <s v=""/>
    <m/>
    <m/>
    <m/>
    <m/>
    <m/>
    <m/>
    <m/>
    <m/>
    <m/>
    <m/>
    <m/>
    <m/>
    <m/>
    <s v=""/>
    <s v=""/>
    <m/>
    <m/>
    <m/>
    <m/>
    <m/>
    <m/>
    <m/>
    <m/>
    <s v=""/>
    <s v=""/>
    <m/>
    <m/>
    <s v=""/>
    <m/>
    <s v=""/>
    <s v=""/>
    <s v=""/>
  </r>
  <r>
    <n v="1145"/>
    <m/>
    <s v="Lietuva"/>
    <s v="Telšių r."/>
    <s v="Telšių r.savivaldybės kultūros centro mišrus choras „Žemaičiai”"/>
    <x v="0"/>
    <s v="suaugusiųjų mišrus choras"/>
    <x v="0"/>
    <s v="I"/>
    <m/>
    <m/>
    <m/>
    <m/>
    <n v="37"/>
    <n v="1"/>
    <m/>
    <n v="38"/>
    <s v="Gintaras Vaitkaitis"/>
    <s v="Kolektyvo vadovas"/>
    <n v="861099970"/>
    <s v="gvaitkaitis@gmail.com"/>
    <m/>
    <s v=""/>
    <m/>
    <m/>
    <m/>
    <m/>
    <m/>
    <m/>
    <m/>
    <m/>
    <m/>
    <m/>
    <m/>
    <m/>
    <m/>
    <s v=""/>
    <s v=""/>
    <m/>
    <m/>
    <m/>
    <m/>
    <m/>
    <m/>
    <m/>
    <m/>
    <s v=""/>
    <s v=""/>
    <m/>
    <m/>
    <s v=""/>
    <m/>
    <s v=""/>
    <s v=""/>
    <s v=""/>
  </r>
  <r>
    <n v="1146"/>
    <m/>
    <s v="Lietuva"/>
    <s v="Telšių r."/>
    <s v="Telšių r. savivaldybės kultūros centro dainų ir šokių ansamblis „Mastis”"/>
    <x v="7"/>
    <s v=""/>
    <x v="0"/>
    <m/>
    <m/>
    <m/>
    <m/>
    <m/>
    <n v="50"/>
    <n v="4"/>
    <m/>
    <n v="54"/>
    <s v="Ernesta Dargužienė"/>
    <s v="Kolektyvo vadovas"/>
    <n v="861221732"/>
    <s v="ernejazz@gmail.com"/>
    <s v="Ernesta Dargužienė - meno vadovė, Simona Jaruckytė - šokių grupės vadovė, Linas Ulkštinas - kapelos vadovas, šokių grupės vadovė Laima Šiaudkulienė"/>
    <s v=""/>
    <m/>
    <m/>
    <m/>
    <m/>
    <m/>
    <m/>
    <m/>
    <m/>
    <m/>
    <m/>
    <m/>
    <m/>
    <m/>
    <s v=""/>
    <s v=""/>
    <m/>
    <m/>
    <m/>
    <m/>
    <m/>
    <m/>
    <m/>
    <m/>
    <s v=""/>
    <s v=""/>
    <m/>
    <m/>
    <s v=""/>
    <m/>
    <s v=""/>
    <s v=""/>
    <s v=""/>
  </r>
  <r>
    <n v="1147"/>
    <m/>
    <s v="Lietuva"/>
    <s v="Telšių r."/>
    <s v="Telšių m. žemaičių tradicinė kapela &quot;Rataa&quot;"/>
    <x v="1"/>
    <s v=""/>
    <x v="0"/>
    <m/>
    <m/>
    <m/>
    <m/>
    <m/>
    <n v="4"/>
    <n v="2"/>
    <m/>
    <n v="6"/>
    <s v="Rima ir Jurgis Bomblauskai"/>
    <s v="Kolektyvo vadovas"/>
    <m/>
    <s v="bomblauskas@delfi.lt"/>
    <s v="Rima Bomblauskienė, Jurgis Bomblauskas"/>
    <n v="6"/>
    <m/>
    <m/>
    <m/>
    <m/>
    <m/>
    <m/>
    <m/>
    <m/>
    <m/>
    <m/>
    <m/>
    <m/>
    <m/>
    <s v=""/>
    <s v=""/>
    <m/>
    <m/>
    <m/>
    <m/>
    <m/>
    <m/>
    <m/>
    <m/>
    <s v=""/>
    <s v=""/>
    <m/>
    <m/>
    <s v=""/>
    <m/>
    <s v=""/>
    <s v=""/>
    <s v=""/>
  </r>
  <r>
    <n v="1148"/>
    <m/>
    <s v="Lietuva"/>
    <s v="Telšių r."/>
    <s v="Telšių r. savivaldybės kultūros centro folkloro ansamblis „Spigėns”"/>
    <x v="1"/>
    <s v=""/>
    <x v="0"/>
    <m/>
    <m/>
    <m/>
    <m/>
    <m/>
    <n v="14"/>
    <n v="1"/>
    <m/>
    <n v="15"/>
    <s v="Diana Bomblauskienė"/>
    <s v="Kolektyvo vadovas"/>
    <n v="868757523"/>
    <s v="spigins@gmail.com"/>
    <m/>
    <n v="15"/>
    <m/>
    <m/>
    <m/>
    <m/>
    <m/>
    <m/>
    <m/>
    <m/>
    <m/>
    <m/>
    <m/>
    <m/>
    <m/>
    <s v=""/>
    <s v=""/>
    <m/>
    <m/>
    <m/>
    <m/>
    <m/>
    <m/>
    <m/>
    <m/>
    <s v=""/>
    <s v=""/>
    <m/>
    <m/>
    <s v=""/>
    <m/>
    <s v=""/>
    <s v=""/>
    <s v=""/>
  </r>
  <r>
    <n v="1149"/>
    <m/>
    <s v="Lietuva"/>
    <s v="Telšių r."/>
    <s v="Telšių r. savivaldybės kultūros centro folkloro studija „Lininukai”"/>
    <x v="1"/>
    <s v=""/>
    <x v="1"/>
    <s v=""/>
    <m/>
    <m/>
    <m/>
    <m/>
    <n v="14"/>
    <n v="1"/>
    <m/>
    <n v="15"/>
    <s v="Jolanta Veitaitė Norvilienė"/>
    <s v="Kolektyvo vadovas"/>
    <n v="867305150"/>
    <s v="joveit08@gmail.com"/>
    <m/>
    <n v="15"/>
    <m/>
    <m/>
    <m/>
    <m/>
    <m/>
    <m/>
    <m/>
    <m/>
    <m/>
    <m/>
    <m/>
    <m/>
    <m/>
    <s v=""/>
    <s v=""/>
    <m/>
    <m/>
    <m/>
    <m/>
    <m/>
    <m/>
    <m/>
    <m/>
    <s v=""/>
    <s v=""/>
    <m/>
    <m/>
    <s v=""/>
    <m/>
    <s v=""/>
    <s v=""/>
    <s v=""/>
  </r>
  <r>
    <n v="1150"/>
    <m/>
    <s v="Lietuva"/>
    <s v="Telšių r."/>
    <s v="Telšių r. savivaldybės kultūros centro vaikų folkloro ansamblis „Čiučiuruks”"/>
    <x v="1"/>
    <s v=""/>
    <x v="1"/>
    <m/>
    <m/>
    <m/>
    <m/>
    <m/>
    <n v="37"/>
    <n v="1"/>
    <m/>
    <n v="38"/>
    <s v="Rita Macijauskienė"/>
    <s v="Kolektyvo vadovas"/>
    <n v="868576731"/>
    <s v="marita1216@gmail.com"/>
    <m/>
    <n v="38"/>
    <m/>
    <m/>
    <m/>
    <m/>
    <m/>
    <m/>
    <m/>
    <m/>
    <m/>
    <m/>
    <m/>
    <m/>
    <m/>
    <s v=""/>
    <s v=""/>
    <m/>
    <m/>
    <m/>
    <m/>
    <m/>
    <m/>
    <m/>
    <m/>
    <s v=""/>
    <s v=""/>
    <m/>
    <m/>
    <s v=""/>
    <m/>
    <s v=""/>
    <s v=""/>
    <s v=""/>
  </r>
  <r>
    <n v="1151"/>
    <m/>
    <s v="Lietuva"/>
    <s v="Telšių r."/>
    <s v="Telšių r. savivaldybės Luokės kultūros centro folkloro ansamblis &quot;Šatrija&quot;"/>
    <x v="1"/>
    <s v=""/>
    <x v="0"/>
    <m/>
    <m/>
    <m/>
    <m/>
    <m/>
    <n v="24"/>
    <n v="1"/>
    <m/>
    <n v="25"/>
    <s v="Vilija Benešienė"/>
    <s v="Kolektyvo vadovas"/>
    <n v="865208854"/>
    <s v="v.benesiene@gmail.com"/>
    <m/>
    <n v="25"/>
    <m/>
    <m/>
    <m/>
    <m/>
    <m/>
    <m/>
    <m/>
    <m/>
    <m/>
    <m/>
    <m/>
    <m/>
    <m/>
    <s v=""/>
    <s v=""/>
    <m/>
    <m/>
    <m/>
    <m/>
    <m/>
    <m/>
    <m/>
    <m/>
    <s v=""/>
    <s v=""/>
    <m/>
    <m/>
    <s v=""/>
    <m/>
    <s v=""/>
    <s v=""/>
    <s v=""/>
  </r>
  <r>
    <n v="1152"/>
    <m/>
    <s v="Lietuva"/>
    <s v="Telšių r."/>
    <s v="Telšių r. savivaldybės Varnių kultūros ir jaunimo centro vaikų folkloro ansamblis „Cyruliuks&quot;"/>
    <x v="1"/>
    <s v=""/>
    <x v="1"/>
    <s v="II"/>
    <m/>
    <m/>
    <m/>
    <m/>
    <n v="12"/>
    <n v="1"/>
    <m/>
    <n v="13"/>
    <s v="Rita Viktoravičienė"/>
    <s v="Kolektyvo vadovas"/>
    <n v="865050748"/>
    <s v="vkjc@gmail.com"/>
    <m/>
    <n v="13"/>
    <m/>
    <m/>
    <m/>
    <m/>
    <m/>
    <m/>
    <m/>
    <m/>
    <m/>
    <m/>
    <m/>
    <m/>
    <m/>
    <s v=""/>
    <s v=""/>
    <m/>
    <m/>
    <m/>
    <m/>
    <m/>
    <m/>
    <m/>
    <m/>
    <s v=""/>
    <s v=""/>
    <m/>
    <m/>
    <s v=""/>
    <m/>
    <s v=""/>
    <s v=""/>
    <s v=""/>
  </r>
  <r>
    <n v="1153"/>
    <m/>
    <s v="Lietuva"/>
    <s v="Telšių r."/>
    <s v="Telšių r. Varnių regioninio parko folkloro ansamblis „Druja&quot;"/>
    <x v="1"/>
    <s v=""/>
    <x v="2"/>
    <m/>
    <m/>
    <m/>
    <m/>
    <m/>
    <n v="19"/>
    <n v="1"/>
    <m/>
    <n v="20"/>
    <s v="Linas Šedvilas"/>
    <s v="Kolektyvo vadovas"/>
    <n v="868602120"/>
    <s v="zemaitija@gmail.com"/>
    <m/>
    <n v="20"/>
    <m/>
    <m/>
    <m/>
    <m/>
    <m/>
    <m/>
    <m/>
    <m/>
    <m/>
    <m/>
    <m/>
    <m/>
    <m/>
    <s v=""/>
    <s v=""/>
    <m/>
    <m/>
    <m/>
    <m/>
    <m/>
    <m/>
    <m/>
    <m/>
    <s v=""/>
    <s v=""/>
    <m/>
    <m/>
    <s v=""/>
    <m/>
    <s v=""/>
    <s v=""/>
    <s v=""/>
  </r>
  <r>
    <n v="1154"/>
    <m/>
    <s v="Lietuva"/>
    <s v="Telšių r."/>
    <s v="Telšių r. Degaičių sen. liaudiškos muzikos kapela &quot;Grįžolė&quot;"/>
    <x v="8"/>
    <s v=""/>
    <x v="0"/>
    <s v="IV"/>
    <m/>
    <m/>
    <m/>
    <m/>
    <n v="14"/>
    <n v="1"/>
    <m/>
    <n v="15"/>
    <s v="Bronislovas Gaižauskas"/>
    <s v="Kolektyvo vadovas"/>
    <s v="8-612 97755"/>
    <s v="degaiciu.sen@telsiai.lt"/>
    <m/>
    <s v=""/>
    <m/>
    <m/>
    <m/>
    <m/>
    <m/>
    <m/>
    <m/>
    <m/>
    <m/>
    <m/>
    <m/>
    <m/>
    <m/>
    <s v=""/>
    <s v=""/>
    <m/>
    <m/>
    <m/>
    <m/>
    <m/>
    <m/>
    <m/>
    <m/>
    <s v=""/>
    <s v=""/>
    <m/>
    <m/>
    <s v=""/>
    <m/>
    <s v=""/>
    <s v=""/>
    <s v=""/>
  </r>
  <r>
    <n v="1155"/>
    <m/>
    <s v="Lietuva"/>
    <s v="Telšių r."/>
    <s v="Telšių r. Nevarėnų kultūros centro Liaudiškos muzikos  kapela  &quot;Trukt už vadžių&quot;"/>
    <x v="8"/>
    <s v=""/>
    <x v="0"/>
    <n v="0"/>
    <m/>
    <m/>
    <m/>
    <m/>
    <n v="9"/>
    <n v="1"/>
    <m/>
    <n v="10"/>
    <s v="Vidmantas Sabaliauskas"/>
    <s v="Kolektyvo vadovas"/>
    <n v="865348655"/>
    <s v="kulturoscentras@zebra.lt"/>
    <m/>
    <s v=""/>
    <m/>
    <m/>
    <m/>
    <m/>
    <m/>
    <m/>
    <m/>
    <m/>
    <m/>
    <m/>
    <m/>
    <m/>
    <m/>
    <s v=""/>
    <s v=""/>
    <m/>
    <m/>
    <m/>
    <m/>
    <m/>
    <m/>
    <m/>
    <m/>
    <s v=""/>
    <s v=""/>
    <m/>
    <m/>
    <s v=""/>
    <m/>
    <s v=""/>
    <s v=""/>
    <s v=""/>
  </r>
  <r>
    <n v="1156"/>
    <m/>
    <s v="Lietuva"/>
    <s v="Telšių r."/>
    <s v="Telšių r. savivaldybės Ryškėnų kultūros centro liaudiškos muzikos kapela &quot;Judrė&quot;"/>
    <x v="8"/>
    <s v=""/>
    <x v="2"/>
    <s v="III"/>
    <m/>
    <m/>
    <m/>
    <m/>
    <n v="6"/>
    <n v="1"/>
    <m/>
    <n v="7"/>
    <s v="Martynas Miliauskas"/>
    <s v="Kolektyvo vadovas"/>
    <n v="861568201"/>
    <m/>
    <m/>
    <s v=""/>
    <m/>
    <m/>
    <m/>
    <m/>
    <m/>
    <m/>
    <m/>
    <m/>
    <m/>
    <m/>
    <m/>
    <m/>
    <m/>
    <s v=""/>
    <s v=""/>
    <m/>
    <m/>
    <m/>
    <m/>
    <m/>
    <m/>
    <m/>
    <m/>
    <s v=""/>
    <s v=""/>
    <m/>
    <m/>
    <s v=""/>
    <m/>
    <s v=""/>
    <s v=""/>
    <s v=""/>
  </r>
  <r>
    <n v="1157"/>
    <m/>
    <s v="Lietuva"/>
    <s v="Telšių r."/>
    <s v="Telšių r. savivaldybės Žarėnų kultūros centro liaudiškos muzikos kapela &quot;Žara&quot;"/>
    <x v="8"/>
    <s v=""/>
    <x v="2"/>
    <s v="II"/>
    <m/>
    <m/>
    <m/>
    <m/>
    <n v="11"/>
    <n v="1"/>
    <m/>
    <n v="12"/>
    <s v="Vidas Petrauskas"/>
    <s v="Kolektyvo vadovas"/>
    <s v="8-67540741"/>
    <s v="k.czarenai@gmail.com"/>
    <m/>
    <s v=""/>
    <m/>
    <m/>
    <m/>
    <m/>
    <m/>
    <m/>
    <m/>
    <m/>
    <m/>
    <m/>
    <m/>
    <m/>
    <m/>
    <s v=""/>
    <s v=""/>
    <m/>
    <m/>
    <m/>
    <m/>
    <m/>
    <m/>
    <m/>
    <m/>
    <s v=""/>
    <s v=""/>
    <m/>
    <m/>
    <s v=""/>
    <m/>
    <s v=""/>
    <s v=""/>
    <s v=""/>
  </r>
  <r>
    <n v="1158"/>
    <m/>
    <s v="Lietuva"/>
    <s v="Telšių r."/>
    <s v="Telšių „Kranto&quot; pagrindinės mokyklos jaunučių liaudiškų šokių grupė"/>
    <x v="4"/>
    <s v=""/>
    <x v="1"/>
    <s v="II"/>
    <m/>
    <m/>
    <m/>
    <m/>
    <n v="18"/>
    <n v="1"/>
    <m/>
    <n v="19"/>
    <s v="Dina Vaičekauskienė"/>
    <s v="Kolektyvo vadovas"/>
    <m/>
    <m/>
    <m/>
    <s v=""/>
    <m/>
    <m/>
    <m/>
    <m/>
    <m/>
    <m/>
    <m/>
    <m/>
    <m/>
    <m/>
    <m/>
    <m/>
    <m/>
    <s v=""/>
    <s v=""/>
    <m/>
    <m/>
    <m/>
    <m/>
    <m/>
    <m/>
    <m/>
    <m/>
    <s v=""/>
    <s v=""/>
    <m/>
    <m/>
    <s v=""/>
    <m/>
    <s v=""/>
    <s v=""/>
    <s v=""/>
  </r>
  <r>
    <n v="1159"/>
    <m/>
    <s v="Lietuva"/>
    <s v="Telšių r."/>
    <s v="Telšių r. savivaldybės kultūros centro pagyvenusių žmonių šokių grupė „Džiugas”"/>
    <x v="4"/>
    <s v=""/>
    <x v="0"/>
    <s v="I"/>
    <m/>
    <m/>
    <m/>
    <m/>
    <n v="18"/>
    <n v="1"/>
    <m/>
    <n v="19"/>
    <s v="Stanislovas Kulikauskas"/>
    <s v="Kolektyvo vadovas"/>
    <n v="861924959"/>
    <s v="telsiukc@gmail.com"/>
    <m/>
    <s v=""/>
    <m/>
    <m/>
    <m/>
    <m/>
    <m/>
    <m/>
    <m/>
    <m/>
    <m/>
    <m/>
    <m/>
    <m/>
    <m/>
    <s v=""/>
    <s v=""/>
    <m/>
    <m/>
    <m/>
    <m/>
    <m/>
    <m/>
    <m/>
    <m/>
    <s v=""/>
    <s v=""/>
    <m/>
    <m/>
    <s v=""/>
    <m/>
    <s v=""/>
    <s v=""/>
    <s v=""/>
  </r>
  <r>
    <n v="1160"/>
    <m/>
    <s v="Lietuva"/>
    <s v="Telšių r."/>
    <s v="Telšių r. savivaldybės Nevarėnų kultūros centro jaunuolių liaudiškų šokių grupė"/>
    <x v="4"/>
    <s v=""/>
    <x v="1"/>
    <s v="II"/>
    <m/>
    <m/>
    <m/>
    <m/>
    <n v="18"/>
    <n v="1"/>
    <m/>
    <n v="19"/>
    <s v="Inga Budginienė"/>
    <s v="Kolektyvo vadovas"/>
    <n v="861634658"/>
    <s v="budginiene.inga5@gmail.com"/>
    <m/>
    <s v=""/>
    <m/>
    <m/>
    <m/>
    <m/>
    <m/>
    <m/>
    <m/>
    <m/>
    <m/>
    <m/>
    <m/>
    <m/>
    <m/>
    <s v=""/>
    <s v=""/>
    <m/>
    <m/>
    <m/>
    <m/>
    <m/>
    <m/>
    <m/>
    <m/>
    <s v=""/>
    <s v=""/>
    <m/>
    <m/>
    <s v=""/>
    <m/>
    <s v=""/>
    <s v=""/>
    <s v=""/>
  </r>
  <r>
    <n v="1161"/>
    <m/>
    <s v="Lietuva"/>
    <s v="Telšių r."/>
    <s v="Žemaitijos kolegijos Telšių fakulteto ir Telšių Vincento Borisevičiaus gimnazijos merginų liaudiškų šokių grupė"/>
    <x v="4"/>
    <s v=""/>
    <x v="2"/>
    <s v="II"/>
    <m/>
    <m/>
    <m/>
    <s v="s"/>
    <n v="18"/>
    <n v="2"/>
    <m/>
    <n v="20"/>
    <s v="Janina Reinienė"/>
    <s v="Kolektyvo vadovas"/>
    <n v="868227037"/>
    <s v="jreiniene@gmail.com"/>
    <s v="Janina Reinienė, Jūratė Valatkienė"/>
    <s v=""/>
    <m/>
    <m/>
    <m/>
    <m/>
    <m/>
    <m/>
    <m/>
    <m/>
    <m/>
    <m/>
    <m/>
    <m/>
    <m/>
    <s v=""/>
    <s v=""/>
    <m/>
    <m/>
    <m/>
    <m/>
    <m/>
    <m/>
    <m/>
    <m/>
    <s v=""/>
    <s v=""/>
    <m/>
    <m/>
    <s v=""/>
    <m/>
    <s v=""/>
    <s v=""/>
    <s v=""/>
  </r>
  <r>
    <n v="1162"/>
    <m/>
    <s v="Lietuva"/>
    <s v="Telšių r."/>
    <s v="Telšių r. savivaldybės Nevarėnų kultūros centro mėgėjų teatras &quot;Žibintas&quot;"/>
    <x v="5"/>
    <s v="suaugusiųjų teatras"/>
    <x v="0"/>
    <s v="II"/>
    <m/>
    <m/>
    <m/>
    <m/>
    <n v="17"/>
    <n v="1"/>
    <m/>
    <n v="18"/>
    <s v="Alvyda Kniurienė"/>
    <s v="Kolektyvo vadovas"/>
    <n v="861694529"/>
    <s v="kniuriene@gmail.com"/>
    <m/>
    <s v=""/>
    <m/>
    <m/>
    <m/>
    <m/>
    <m/>
    <m/>
    <m/>
    <m/>
    <m/>
    <m/>
    <m/>
    <m/>
    <m/>
    <s v=""/>
    <n v="18"/>
    <m/>
    <m/>
    <m/>
    <m/>
    <m/>
    <m/>
    <m/>
    <m/>
    <s v=""/>
    <s v=""/>
    <m/>
    <m/>
    <s v=""/>
    <m/>
    <s v=""/>
    <s v=""/>
    <s v=""/>
  </r>
  <r>
    <n v="1163"/>
    <m/>
    <s v="Lietuva"/>
    <s v="Telšių r."/>
    <s v="Telšių r. savivaldybės Žemaitės dramos teatro vaikų ir jaunimo studija &quot;Savi&quot;"/>
    <x v="5"/>
    <s v="vaikų / jaunimo teatras"/>
    <x v="1"/>
    <s v="I"/>
    <m/>
    <m/>
    <m/>
    <m/>
    <n v="11"/>
    <n v="1"/>
    <m/>
    <n v="12"/>
    <s v="Laimutė Pocevičienė"/>
    <s v="Kolektyvo vadovas"/>
    <s v="8-687-15754"/>
    <s v="laima.poceviciene@gmail.com"/>
    <m/>
    <s v=""/>
    <m/>
    <m/>
    <m/>
    <m/>
    <m/>
    <m/>
    <m/>
    <m/>
    <m/>
    <m/>
    <m/>
    <m/>
    <m/>
    <s v=""/>
    <n v="12"/>
    <m/>
    <m/>
    <m/>
    <m/>
    <m/>
    <m/>
    <m/>
    <m/>
    <s v=""/>
    <s v=""/>
    <m/>
    <m/>
    <s v=""/>
    <m/>
    <s v=""/>
    <s v=""/>
    <s v=""/>
  </r>
  <r>
    <n v="1164"/>
    <m/>
    <s v="Lietuva"/>
    <s v="Telšių r."/>
    <s v="Telšių muzikos mokyklos pučiamųjų orkestras  "/>
    <x v="6"/>
    <s v=""/>
    <x v="2"/>
    <s v="II"/>
    <m/>
    <m/>
    <m/>
    <m/>
    <n v="35"/>
    <n v="1"/>
    <m/>
    <n v="36"/>
    <s v="Robertas Surblys"/>
    <s v="Kolektyvo vadovas"/>
    <s v="8 682 27641"/>
    <s v="surbliaimr@yahoo.com"/>
    <m/>
    <s v=""/>
    <m/>
    <m/>
    <m/>
    <m/>
    <m/>
    <m/>
    <m/>
    <m/>
    <m/>
    <m/>
    <m/>
    <m/>
    <m/>
    <s v=""/>
    <s v=""/>
    <m/>
    <m/>
    <m/>
    <m/>
    <m/>
    <m/>
    <m/>
    <m/>
    <s v=""/>
    <s v=""/>
    <m/>
    <m/>
    <s v=""/>
    <m/>
    <s v=""/>
    <s v=""/>
    <s v=""/>
  </r>
  <r>
    <n v="1165"/>
    <m/>
    <s v="Lietuva"/>
    <s v="Trakų r."/>
    <s v="Trakų rajono Lentvario moterų choras"/>
    <x v="0"/>
    <s v="moterų choras"/>
    <x v="0"/>
    <s v="II"/>
    <m/>
    <m/>
    <m/>
    <m/>
    <n v="14"/>
    <n v="1"/>
    <m/>
    <n v="15"/>
    <s v="Eugenija Aliukonytė"/>
    <s v="Kolektyvo vadovas"/>
    <s v="8615 82013"/>
    <s v="eugenija.aliukonyte@gmail.com"/>
    <m/>
    <s v=""/>
    <m/>
    <m/>
    <m/>
    <m/>
    <m/>
    <m/>
    <m/>
    <m/>
    <m/>
    <m/>
    <m/>
    <m/>
    <m/>
    <s v=""/>
    <s v=""/>
    <m/>
    <m/>
    <m/>
    <m/>
    <m/>
    <m/>
    <m/>
    <m/>
    <s v=""/>
    <s v=""/>
    <m/>
    <m/>
    <s v=""/>
    <m/>
    <s v=""/>
    <s v=""/>
    <s v=""/>
  </r>
  <r>
    <n v="1166"/>
    <m/>
    <s v="Lietuva"/>
    <s v="Trakų r."/>
    <s v="Trakų rajono Lentvario Motiejaus Šimelionio gimnazijos merginų choras"/>
    <x v="0"/>
    <s v="moksleivių merginų choras"/>
    <x v="1"/>
    <s v="II"/>
    <m/>
    <m/>
    <m/>
    <m/>
    <n v="24"/>
    <n v="1"/>
    <m/>
    <n v="25"/>
    <s v="Eugenija Aliukonytė"/>
    <s v="Kolektyvo vadovas"/>
    <s v="8615 82013"/>
    <s v="eugenija.aliukonyte@gmail.com"/>
    <m/>
    <s v=""/>
    <m/>
    <m/>
    <m/>
    <m/>
    <m/>
    <m/>
    <m/>
    <m/>
    <m/>
    <m/>
    <m/>
    <m/>
    <m/>
    <s v=""/>
    <s v=""/>
    <m/>
    <m/>
    <m/>
    <m/>
    <m/>
    <m/>
    <m/>
    <m/>
    <s v=""/>
    <s v=""/>
    <m/>
    <m/>
    <s v=""/>
    <m/>
    <s v=""/>
    <s v=""/>
    <s v=""/>
  </r>
  <r>
    <n v="1167"/>
    <m/>
    <s v="Lietuva"/>
    <s v="Trakų r."/>
    <s v="Trakų r. kultūros rūmų Dusmenų padalinio folkloro ansamblis &quot;Dusmena&quot;"/>
    <x v="1"/>
    <s v=""/>
    <x v="0"/>
    <s v=""/>
    <m/>
    <m/>
    <m/>
    <m/>
    <n v="11"/>
    <n v="2"/>
    <m/>
    <n v="13"/>
    <s v="Elena Bubelevičienė"/>
    <s v="Kolektyvo vadovas"/>
    <s v="8-695-24903"/>
    <m/>
    <s v="Augustė Gaidytė, Rima Karsokienė"/>
    <n v="13"/>
    <m/>
    <m/>
    <m/>
    <m/>
    <m/>
    <m/>
    <m/>
    <m/>
    <m/>
    <m/>
    <m/>
    <m/>
    <m/>
    <s v=""/>
    <s v=""/>
    <m/>
    <m/>
    <m/>
    <m/>
    <m/>
    <m/>
    <m/>
    <m/>
    <s v=""/>
    <s v=""/>
    <m/>
    <m/>
    <s v=""/>
    <m/>
    <s v=""/>
    <s v=""/>
    <s v=""/>
  </r>
  <r>
    <n v="1168"/>
    <m/>
    <s v="Lietuva"/>
    <s v="Trakų r."/>
    <s v="Trakų r. kultūros rūmų folkloro ansamblis &quot;Radasta&quot;"/>
    <x v="1"/>
    <s v=""/>
    <x v="0"/>
    <m/>
    <m/>
    <m/>
    <m/>
    <m/>
    <n v="24"/>
    <n v="2"/>
    <m/>
    <n v="26"/>
    <s v="Marytė Morkūnienė"/>
    <s v="Kolektyvo vadovas"/>
    <s v="8-650-16536"/>
    <s v="m.morkuniene@smlpc.lt"/>
    <s v="Rasa Zakarė, Marytė Morkūnienė"/>
    <n v="26"/>
    <m/>
    <m/>
    <m/>
    <m/>
    <m/>
    <m/>
    <m/>
    <m/>
    <m/>
    <m/>
    <m/>
    <m/>
    <m/>
    <s v=""/>
    <s v=""/>
    <m/>
    <m/>
    <m/>
    <m/>
    <m/>
    <m/>
    <m/>
    <m/>
    <s v=""/>
    <s v=""/>
    <m/>
    <m/>
    <s v=""/>
    <m/>
    <s v=""/>
    <s v=""/>
    <s v=""/>
  </r>
  <r>
    <n v="1169"/>
    <m/>
    <s v="Lietuva"/>
    <s v="Trakų r."/>
    <s v="Trakų r. kultūros rūmų Rūdiškių padalinio folkloro ansamblis &quot;Diemedis&quot;"/>
    <x v="1"/>
    <s v=""/>
    <x v="0"/>
    <m/>
    <m/>
    <m/>
    <m/>
    <m/>
    <n v="16"/>
    <n v="1"/>
    <m/>
    <n v="17"/>
    <s v="Dalė Žalpienė"/>
    <s v="Kolektyvo vadovas"/>
    <s v="8-676-15437"/>
    <m/>
    <m/>
    <n v="17"/>
    <m/>
    <m/>
    <m/>
    <m/>
    <m/>
    <m/>
    <m/>
    <m/>
    <m/>
    <m/>
    <m/>
    <m/>
    <m/>
    <s v=""/>
    <s v=""/>
    <m/>
    <m/>
    <m/>
    <m/>
    <m/>
    <m/>
    <m/>
    <m/>
    <s v=""/>
    <s v=""/>
    <m/>
    <m/>
    <s v=""/>
    <m/>
    <s v=""/>
    <s v=""/>
    <s v=""/>
  </r>
  <r>
    <n v="1170"/>
    <m/>
    <s v="Lietuva"/>
    <s v="Trakų r."/>
    <s v="Trakų r. kultūros rūmų Tiltų padalinio jaunimo folkloro ansamblis &quot;Gelužėlė&quot;"/>
    <x v="1"/>
    <s v=""/>
    <x v="2"/>
    <m/>
    <m/>
    <m/>
    <m/>
    <m/>
    <n v="17"/>
    <n v="1"/>
    <m/>
    <n v="18"/>
    <s v="Dovilė Tolvaišaitė"/>
    <s v="Kolektyvo vadovas"/>
    <s v="8-674-73348"/>
    <s v="d.tolvaisaite@gmail.com"/>
    <m/>
    <n v="18"/>
    <m/>
    <m/>
    <m/>
    <m/>
    <m/>
    <m/>
    <m/>
    <m/>
    <m/>
    <m/>
    <m/>
    <m/>
    <m/>
    <s v=""/>
    <s v=""/>
    <m/>
    <m/>
    <m/>
    <m/>
    <m/>
    <m/>
    <m/>
    <m/>
    <s v=""/>
    <s v=""/>
    <m/>
    <m/>
    <s v=""/>
    <m/>
    <s v=""/>
    <s v=""/>
    <s v=""/>
  </r>
  <r>
    <n v="1171"/>
    <m/>
    <s v="Lietuva"/>
    <s v="Trakų r."/>
    <s v="Trakų r. jungtinė liaudiškos muzikos kapela"/>
    <x v="8"/>
    <s v=""/>
    <x v="0"/>
    <n v="0"/>
    <m/>
    <m/>
    <m/>
    <m/>
    <n v="16"/>
    <n v="2"/>
    <m/>
    <n v="18"/>
    <s v="Česlavas Jankovskis"/>
    <s v="Kolektyvo vadovas"/>
    <s v="8-655-61077"/>
    <m/>
    <s v="Kastytis Mikiška ir Česlavas Jankovskis, kapelos vadovai"/>
    <s v=""/>
    <m/>
    <m/>
    <m/>
    <m/>
    <m/>
    <m/>
    <m/>
    <m/>
    <m/>
    <m/>
    <m/>
    <m/>
    <m/>
    <s v=""/>
    <s v=""/>
    <m/>
    <m/>
    <m/>
    <m/>
    <m/>
    <m/>
    <m/>
    <m/>
    <s v=""/>
    <s v=""/>
    <m/>
    <m/>
    <s v=""/>
    <m/>
    <s v=""/>
    <s v=""/>
    <s v=""/>
  </r>
  <r>
    <n v="1172"/>
    <m/>
    <s v="Lietuva"/>
    <s v="Trakų r."/>
    <s v="Trakų r.Rūdiškio padalinio liaudiškos muzikos kapela &quot;Concord&quot;"/>
    <x v="8"/>
    <s v=""/>
    <x v="0"/>
    <s v="III"/>
    <m/>
    <m/>
    <m/>
    <m/>
    <n v="7"/>
    <n v="1"/>
    <m/>
    <n v="8"/>
    <s v="Česlavas Jankovskis"/>
    <s v="Kolektyvo vadovas"/>
    <s v="8-655 61077"/>
    <m/>
    <m/>
    <s v=""/>
    <m/>
    <m/>
    <m/>
    <m/>
    <m/>
    <m/>
    <m/>
    <m/>
    <m/>
    <m/>
    <m/>
    <m/>
    <m/>
    <s v=""/>
    <s v=""/>
    <m/>
    <m/>
    <m/>
    <m/>
    <m/>
    <m/>
    <m/>
    <m/>
    <s v=""/>
    <s v=""/>
    <m/>
    <m/>
    <s v=""/>
    <m/>
    <s v=""/>
    <s v=""/>
    <s v=""/>
  </r>
  <r>
    <n v="1173"/>
    <m/>
    <s v="Lietuva"/>
    <s v="Trakų r."/>
    <s v="Trakų meno mokyklos jaunių šokių grupė"/>
    <x v="4"/>
    <s v=""/>
    <x v="1"/>
    <s v="III"/>
    <m/>
    <m/>
    <m/>
    <m/>
    <n v="18"/>
    <n v="2"/>
    <m/>
    <n v="20"/>
    <s v="Vida Bagdonienė"/>
    <s v="Kolektyvo vadovas"/>
    <s v="8617 78700"/>
    <s v="ciutyta@gmail.com"/>
    <s v="Vida Bagdonienė"/>
    <s v=""/>
    <m/>
    <m/>
    <m/>
    <m/>
    <m/>
    <m/>
    <m/>
    <m/>
    <m/>
    <m/>
    <m/>
    <m/>
    <m/>
    <s v=""/>
    <s v=""/>
    <m/>
    <m/>
    <m/>
    <m/>
    <m/>
    <m/>
    <m/>
    <m/>
    <s v=""/>
    <s v=""/>
    <m/>
    <m/>
    <s v=""/>
    <m/>
    <s v=""/>
    <s v=""/>
    <s v=""/>
  </r>
  <r>
    <n v="1174"/>
    <m/>
    <s v="Lietuva"/>
    <s v="Trakų r."/>
    <s v="Trakų meno mokyklos jaunučių šokių grupė"/>
    <x v="4"/>
    <s v=""/>
    <x v="1"/>
    <m/>
    <m/>
    <m/>
    <m/>
    <m/>
    <n v="16"/>
    <n v="1"/>
    <m/>
    <n v="17"/>
    <s v="Birutė Mažrimienė"/>
    <s v="Kolektyvo vadovas"/>
    <s v="8610 13624"/>
    <s v="b.mazrimiene@gmail.com"/>
    <m/>
    <s v=""/>
    <m/>
    <m/>
    <m/>
    <m/>
    <m/>
    <m/>
    <m/>
    <m/>
    <m/>
    <m/>
    <m/>
    <m/>
    <m/>
    <s v=""/>
    <s v=""/>
    <m/>
    <m/>
    <m/>
    <m/>
    <m/>
    <m/>
    <m/>
    <m/>
    <s v=""/>
    <s v=""/>
    <m/>
    <m/>
    <s v=""/>
    <m/>
    <s v=""/>
    <s v=""/>
    <s v=""/>
  </r>
  <r>
    <n v="1175"/>
    <m/>
    <s v="Lietuva"/>
    <s v="Trakų r."/>
    <s v="Trakų r. Aukštadvario vyresniųjų liaudiškų šokių grupė &quot;Nava&quot;"/>
    <x v="4"/>
    <s v=""/>
    <x v="0"/>
    <s v="II"/>
    <m/>
    <m/>
    <m/>
    <m/>
    <n v="20"/>
    <n v="1"/>
    <m/>
    <n v="21"/>
    <s v="Rimutė Blikertienė"/>
    <s v="Kolektyvo vadovas"/>
    <s v="8-620-29233"/>
    <s v="rimute.blikertiene@gmail.com"/>
    <m/>
    <s v=""/>
    <m/>
    <m/>
    <m/>
    <m/>
    <m/>
    <m/>
    <m/>
    <m/>
    <m/>
    <m/>
    <m/>
    <m/>
    <m/>
    <s v=""/>
    <s v=""/>
    <m/>
    <m/>
    <m/>
    <m/>
    <m/>
    <m/>
    <m/>
    <m/>
    <s v=""/>
    <s v=""/>
    <m/>
    <m/>
    <s v=""/>
    <m/>
    <s v=""/>
    <s v=""/>
    <s v=""/>
  </r>
  <r>
    <n v="1176"/>
    <m/>
    <s v="Lietuva"/>
    <s v="Trakų r."/>
    <s v="Trakų r. Lentvario kultūros rūmų vyresniųjų liaudiškų šokių grupė &quot;Lendvarė&quot;"/>
    <x v="4"/>
    <s v=""/>
    <x v="0"/>
    <s v="II"/>
    <m/>
    <m/>
    <m/>
    <m/>
    <n v="18"/>
    <n v="1"/>
    <m/>
    <n v="19"/>
    <s v="Rimutė Blikertienė"/>
    <s v="Kolektyvo vadovas"/>
    <s v="8-620-29233"/>
    <s v="rimute.blikertiene@gmail.com"/>
    <m/>
    <s v=""/>
    <m/>
    <m/>
    <m/>
    <m/>
    <m/>
    <m/>
    <m/>
    <m/>
    <m/>
    <m/>
    <m/>
    <m/>
    <m/>
    <s v=""/>
    <s v=""/>
    <m/>
    <m/>
    <m/>
    <m/>
    <m/>
    <m/>
    <m/>
    <m/>
    <s v=""/>
    <s v=""/>
    <m/>
    <m/>
    <s v=""/>
    <m/>
    <s v=""/>
    <s v=""/>
    <s v=""/>
  </r>
  <r>
    <n v="1177"/>
    <m/>
    <s v="Lietuva"/>
    <s v="Trakų r."/>
    <s v="Trakų meno mokyklos fanfarinis orkestras &quot;Trakai&quot;"/>
    <x v="6"/>
    <s v=""/>
    <x v="1"/>
    <s v="II"/>
    <m/>
    <m/>
    <m/>
    <m/>
    <n v="45"/>
    <n v="2"/>
    <m/>
    <n v="47"/>
    <s v="Arvydas Mišeikis"/>
    <s v="Kolektyvo vadovas"/>
    <s v="8 686 26842"/>
    <s v="amiseikis@gmail.com"/>
    <s v="Arvydas Mišeikis, meno vadovas_x000a_Egidijus Miknius, dirigentas"/>
    <s v=""/>
    <m/>
    <m/>
    <m/>
    <m/>
    <m/>
    <m/>
    <m/>
    <m/>
    <m/>
    <m/>
    <m/>
    <m/>
    <m/>
    <s v=""/>
    <s v=""/>
    <m/>
    <m/>
    <m/>
    <m/>
    <m/>
    <m/>
    <m/>
    <m/>
    <s v=""/>
    <s v=""/>
    <m/>
    <m/>
    <s v=""/>
    <m/>
    <s v=""/>
    <s v=""/>
    <s v=""/>
  </r>
  <r>
    <n v="1178"/>
    <m/>
    <s v="Lietuva"/>
    <s v="Trakų r."/>
    <s v="Trakų r. Rūdškių muzikos mokyklos pučiamųjų instrumentų orkestras &quot;Brass Band&quot;"/>
    <x v="6"/>
    <s v=""/>
    <x v="1"/>
    <s v="III"/>
    <m/>
    <m/>
    <m/>
    <m/>
    <n v="20"/>
    <n v="1"/>
    <m/>
    <n v="21"/>
    <s v="Donata Bručaitė"/>
    <s v="Kolektyvo vadovas"/>
    <s v="8 681 69742"/>
    <m/>
    <m/>
    <s v=""/>
    <m/>
    <m/>
    <m/>
    <m/>
    <m/>
    <m/>
    <m/>
    <m/>
    <m/>
    <m/>
    <m/>
    <m/>
    <m/>
    <s v=""/>
    <s v=""/>
    <m/>
    <m/>
    <m/>
    <m/>
    <m/>
    <m/>
    <m/>
    <m/>
    <s v=""/>
    <s v=""/>
    <m/>
    <m/>
    <s v=""/>
    <m/>
    <s v=""/>
    <s v=""/>
    <s v=""/>
  </r>
  <r>
    <n v="1179"/>
    <m/>
    <s v="Lietuva"/>
    <s v="Ukmergės r."/>
    <s v="Ukmergės  Antano Smetonos gimnazijos mišrus jaunimo choras"/>
    <x v="0"/>
    <s v="moksleivių mišrus choras"/>
    <x v="1"/>
    <s v="I"/>
    <m/>
    <m/>
    <m/>
    <m/>
    <n v="60"/>
    <n v="1"/>
    <m/>
    <n v="61"/>
    <s v="Jūratė Martinkutė"/>
    <s v="Kolektyvo vadovas"/>
    <n v="868235654"/>
    <s v="jurmate@gmal.com"/>
    <m/>
    <s v=""/>
    <m/>
    <m/>
    <m/>
    <m/>
    <m/>
    <m/>
    <m/>
    <m/>
    <m/>
    <m/>
    <m/>
    <m/>
    <m/>
    <s v=""/>
    <s v=""/>
    <m/>
    <m/>
    <m/>
    <m/>
    <m/>
    <m/>
    <m/>
    <m/>
    <s v=""/>
    <s v=""/>
    <m/>
    <m/>
    <s v=""/>
    <m/>
    <s v=""/>
    <s v=""/>
    <s v=""/>
  </r>
  <r>
    <n v="1180"/>
    <m/>
    <s v="Lietuva"/>
    <s v="Ukmergės r."/>
    <s v="Ukmergės &quot;Šilo&quot; pagrindinės mokyklos jaunių choras"/>
    <x v="0"/>
    <s v="jaunių choras"/>
    <x v="1"/>
    <s v="III"/>
    <m/>
    <m/>
    <m/>
    <m/>
    <n v="34"/>
    <n v="1"/>
    <m/>
    <n v="35"/>
    <s v="Neringa Valinskienė"/>
    <s v="Kolektyvo vadovas"/>
    <s v="8-684-83727"/>
    <s v="neringavml@gmail.com"/>
    <m/>
    <s v=""/>
    <m/>
    <m/>
    <m/>
    <m/>
    <m/>
    <m/>
    <m/>
    <m/>
    <m/>
    <m/>
    <m/>
    <m/>
    <m/>
    <s v=""/>
    <s v=""/>
    <m/>
    <m/>
    <m/>
    <m/>
    <m/>
    <m/>
    <m/>
    <m/>
    <s v=""/>
    <s v=""/>
    <m/>
    <m/>
    <s v=""/>
    <m/>
    <s v=""/>
    <s v=""/>
    <s v=""/>
  </r>
  <r>
    <n v="1181"/>
    <m/>
    <s v="Lietuva"/>
    <s v="Ukmergės r."/>
    <s v="Ukmergės Dukstynos pagrindinės mokyklos jaunių choras"/>
    <x v="0"/>
    <s v="jaunių choras"/>
    <x v="1"/>
    <s v="III"/>
    <m/>
    <m/>
    <m/>
    <m/>
    <n v="35"/>
    <n v="1"/>
    <m/>
    <n v="36"/>
    <s v="Vilma Retienė"/>
    <s v="Kolektyvo vadovas"/>
    <n v="861818241"/>
    <s v="retvila@gmail.com"/>
    <m/>
    <s v=""/>
    <m/>
    <m/>
    <m/>
    <m/>
    <m/>
    <m/>
    <m/>
    <m/>
    <m/>
    <m/>
    <m/>
    <m/>
    <m/>
    <s v=""/>
    <s v=""/>
    <m/>
    <m/>
    <m/>
    <m/>
    <m/>
    <m/>
    <m/>
    <m/>
    <s v=""/>
    <s v=""/>
    <m/>
    <m/>
    <s v=""/>
    <m/>
    <s v=""/>
    <s v=""/>
    <s v=""/>
  </r>
  <r>
    <n v="1182"/>
    <m/>
    <s v="Lietuva"/>
    <s v="Ukmergės r."/>
    <s v="Ukmergės kultūros centro mišrus choras   Bočiai&quot;"/>
    <x v="0"/>
    <s v="senjorų choras"/>
    <x v="0"/>
    <s v="IV"/>
    <m/>
    <m/>
    <m/>
    <m/>
    <n v="26"/>
    <n v="1"/>
    <m/>
    <n v="27"/>
    <s v="Zita Kviklienė"/>
    <s v="Kolektyvo vadovas"/>
    <m/>
    <m/>
    <m/>
    <s v=""/>
    <m/>
    <m/>
    <m/>
    <m/>
    <m/>
    <m/>
    <m/>
    <m/>
    <m/>
    <m/>
    <m/>
    <m/>
    <m/>
    <s v=""/>
    <s v=""/>
    <m/>
    <m/>
    <m/>
    <m/>
    <m/>
    <m/>
    <m/>
    <m/>
    <s v=""/>
    <s v=""/>
    <m/>
    <m/>
    <s v=""/>
    <m/>
    <s v=""/>
    <s v=""/>
    <s v=""/>
  </r>
  <r>
    <n v="1183"/>
    <m/>
    <s v="Lietuva"/>
    <s v="Ukmergės r."/>
    <s v="Ukmergės kultūros centro mišrus choras   Magnificat&quot;"/>
    <x v="0"/>
    <s v="senjorų choras"/>
    <x v="0"/>
    <s v="IV"/>
    <m/>
    <m/>
    <m/>
    <m/>
    <n v="30"/>
    <n v="1"/>
    <m/>
    <n v="31"/>
    <s v="Regina Ališauskaitė"/>
    <s v="Kolektyvo vadovas"/>
    <s v="8 615 32761"/>
    <s v="bernadeta.a@gmail.com"/>
    <m/>
    <s v=""/>
    <m/>
    <m/>
    <m/>
    <m/>
    <m/>
    <m/>
    <m/>
    <m/>
    <m/>
    <m/>
    <m/>
    <m/>
    <m/>
    <s v=""/>
    <s v=""/>
    <m/>
    <m/>
    <m/>
    <m/>
    <m/>
    <m/>
    <m/>
    <m/>
    <s v=""/>
    <s v=""/>
    <m/>
    <m/>
    <s v=""/>
    <m/>
    <s v=""/>
    <s v=""/>
    <s v=""/>
  </r>
  <r>
    <n v="1184"/>
    <m/>
    <s v="Lietuva"/>
    <s v="Ukmergės r."/>
    <s v="Ukmergės kultūros centro mišrus choras   Vyturys&quot;"/>
    <x v="0"/>
    <s v="suaugusiųjų mišrus choras"/>
    <x v="0"/>
    <s v="II"/>
    <m/>
    <m/>
    <m/>
    <m/>
    <n v="40"/>
    <n v="1"/>
    <m/>
    <n v="41"/>
    <s v="Antanas Pocius"/>
    <s v="Kolektyvo vadovas"/>
    <s v="8 656 59269"/>
    <s v="antanaspo@gmail.com"/>
    <m/>
    <s v=""/>
    <m/>
    <m/>
    <m/>
    <m/>
    <m/>
    <m/>
    <m/>
    <m/>
    <m/>
    <m/>
    <m/>
    <m/>
    <m/>
    <s v=""/>
    <s v=""/>
    <m/>
    <m/>
    <m/>
    <m/>
    <m/>
    <m/>
    <m/>
    <m/>
    <s v=""/>
    <s v=""/>
    <m/>
    <m/>
    <s v=""/>
    <m/>
    <s v=""/>
    <s v=""/>
    <s v=""/>
  </r>
  <r>
    <n v="1185"/>
    <m/>
    <s v="Lietuva"/>
    <s v="Ukmergės r."/>
    <s v="Ukmergės kultūros centro mišrus politinių kalinių ir tremtinių choras   Tremtinys&quot;"/>
    <x v="0"/>
    <s v="senjorų choras"/>
    <x v="0"/>
    <s v="IV"/>
    <m/>
    <m/>
    <m/>
    <m/>
    <n v="24"/>
    <n v="1"/>
    <m/>
    <n v="25"/>
    <s v="Julė Juodienė"/>
    <s v="Kolektyvo vadovas"/>
    <s v="8 640 640151"/>
    <m/>
    <m/>
    <s v=""/>
    <m/>
    <m/>
    <m/>
    <m/>
    <m/>
    <m/>
    <m/>
    <m/>
    <m/>
    <m/>
    <m/>
    <m/>
    <m/>
    <s v=""/>
    <s v=""/>
    <m/>
    <m/>
    <m/>
    <m/>
    <m/>
    <m/>
    <m/>
    <m/>
    <s v=""/>
    <s v=""/>
    <m/>
    <m/>
    <s v=""/>
    <m/>
    <s v=""/>
    <s v=""/>
    <s v=""/>
  </r>
  <r>
    <n v="1186"/>
    <m/>
    <s v="Lietuva"/>
    <s v="Ukmergės r."/>
    <s v="Ukmergės kultūros centro moterų choras &quot;Žemyna&quot;"/>
    <x v="0"/>
    <s v="moterų choras"/>
    <x v="0"/>
    <s v="II"/>
    <m/>
    <m/>
    <m/>
    <m/>
    <n v="35"/>
    <n v="1"/>
    <m/>
    <n v="36"/>
    <s v="Neringa Valinskienė"/>
    <s v="Kolektyvo vadovas"/>
    <s v="8-684-8372"/>
    <s v="neringavml@gmail.com"/>
    <m/>
    <s v=""/>
    <m/>
    <m/>
    <m/>
    <m/>
    <m/>
    <m/>
    <m/>
    <m/>
    <m/>
    <m/>
    <m/>
    <m/>
    <m/>
    <s v=""/>
    <s v=""/>
    <m/>
    <m/>
    <m/>
    <m/>
    <m/>
    <m/>
    <m/>
    <m/>
    <s v=""/>
    <s v=""/>
    <m/>
    <m/>
    <s v=""/>
    <m/>
    <s v=""/>
    <s v=""/>
    <s v=""/>
  </r>
  <r>
    <n v="1187"/>
    <m/>
    <s v="Lietuva"/>
    <s v="Ukmergės r."/>
    <s v="Ukmergės meno mokyklos muzikos skyriaus jaunių choras"/>
    <x v="0"/>
    <s v="jaunių choras"/>
    <x v="1"/>
    <s v="I"/>
    <m/>
    <m/>
    <m/>
    <m/>
    <n v="45"/>
    <n v="1"/>
    <m/>
    <n v="46"/>
    <s v="Adelė Mikalkėnienė"/>
    <s v="Kolektyvo vadovas"/>
    <s v="8 60508133"/>
    <s v="adele.mikalkenienegmail.com"/>
    <m/>
    <s v=""/>
    <m/>
    <m/>
    <m/>
    <m/>
    <m/>
    <m/>
    <m/>
    <m/>
    <m/>
    <m/>
    <m/>
    <m/>
    <m/>
    <s v=""/>
    <s v=""/>
    <m/>
    <m/>
    <m/>
    <m/>
    <m/>
    <m/>
    <m/>
    <m/>
    <s v=""/>
    <s v=""/>
    <m/>
    <m/>
    <s v=""/>
    <m/>
    <s v=""/>
    <s v=""/>
    <s v=""/>
  </r>
  <r>
    <n v="1188"/>
    <m/>
    <s v="Lietuva"/>
    <s v="Ukmergės r."/>
    <s v="Ukmergės kultūros centro folkloro ansamblis ,,Dagilėlis&quot;"/>
    <x v="1"/>
    <s v=""/>
    <x v="0"/>
    <m/>
    <m/>
    <m/>
    <m/>
    <m/>
    <n v="25"/>
    <n v="1"/>
    <m/>
    <n v="26"/>
    <s v="Jūratė Martinkutė"/>
    <s v="Kolektyvo vadovas"/>
    <s v="8 682 35654"/>
    <s v="jurmate@gmail.com"/>
    <m/>
    <n v="26"/>
    <m/>
    <m/>
    <m/>
    <m/>
    <m/>
    <m/>
    <m/>
    <m/>
    <m/>
    <m/>
    <m/>
    <m/>
    <m/>
    <s v=""/>
    <s v=""/>
    <m/>
    <m/>
    <m/>
    <m/>
    <m/>
    <m/>
    <m/>
    <m/>
    <s v=""/>
    <s v=""/>
    <m/>
    <m/>
    <s v=""/>
    <m/>
    <s v=""/>
    <s v=""/>
    <s v=""/>
  </r>
  <r>
    <n v="1189"/>
    <m/>
    <s v="Lietuva"/>
    <s v="Ukmergės r."/>
    <s v="Ukmergės kultūros centro folkloro ansamblis ,,Pyniava&quot;"/>
    <x v="1"/>
    <s v=""/>
    <x v="0"/>
    <m/>
    <m/>
    <m/>
    <m/>
    <m/>
    <n v="29"/>
    <n v="1"/>
    <m/>
    <n v="30"/>
    <s v="Vilma Mulevičiūtė - Sabaliauskienė"/>
    <s v="Kolektyvo vadovas"/>
    <s v="8 620 32332"/>
    <s v="vilmasabale@gmail.com"/>
    <m/>
    <n v="30"/>
    <m/>
    <m/>
    <m/>
    <m/>
    <m/>
    <m/>
    <m/>
    <m/>
    <m/>
    <m/>
    <m/>
    <m/>
    <m/>
    <s v=""/>
    <s v=""/>
    <m/>
    <m/>
    <m/>
    <m/>
    <m/>
    <m/>
    <m/>
    <m/>
    <s v=""/>
    <s v=""/>
    <m/>
    <m/>
    <s v=""/>
    <m/>
    <s v=""/>
    <s v=""/>
    <s v=""/>
  </r>
  <r>
    <n v="1190"/>
    <m/>
    <s v="Lietuva"/>
    <s v="Ukmergės r."/>
    <s v="Ukmergės kultūros centro Liaušių bendruomenės rūmų folkloro ansamblis &quot;Ievužė&quot; "/>
    <x v="1"/>
    <s v=""/>
    <x v="0"/>
    <m/>
    <m/>
    <m/>
    <m/>
    <m/>
    <n v="11"/>
    <n v="1"/>
    <m/>
    <n v="12"/>
    <s v="Aldona Četkauskaitė"/>
    <s v="Kolektyvo vadovas"/>
    <s v="8 613 24101"/>
    <m/>
    <m/>
    <n v="12"/>
    <m/>
    <m/>
    <m/>
    <m/>
    <m/>
    <m/>
    <m/>
    <m/>
    <m/>
    <m/>
    <m/>
    <m/>
    <m/>
    <s v=""/>
    <s v=""/>
    <m/>
    <m/>
    <m/>
    <m/>
    <m/>
    <m/>
    <m/>
    <m/>
    <s v=""/>
    <s v=""/>
    <m/>
    <m/>
    <s v=""/>
    <m/>
    <s v=""/>
    <s v=""/>
    <s v=""/>
  </r>
  <r>
    <n v="1191"/>
    <m/>
    <s v="Lietuva"/>
    <s v="Ukmergės r."/>
    <s v="Ukmergės kultūros centro Sližių filialo folkloro ansamblis ,,Siemanys&quot;"/>
    <x v="1"/>
    <s v=""/>
    <x v="0"/>
    <m/>
    <m/>
    <m/>
    <m/>
    <m/>
    <n v="23"/>
    <n v="1"/>
    <m/>
    <n v="24"/>
    <s v="Stasė Novikienė"/>
    <s v="Kolektyvo vadovas"/>
    <s v="8 675 79166"/>
    <m/>
    <m/>
    <n v="24"/>
    <m/>
    <m/>
    <m/>
    <m/>
    <m/>
    <m/>
    <m/>
    <m/>
    <m/>
    <m/>
    <m/>
    <m/>
    <m/>
    <s v=""/>
    <s v=""/>
    <m/>
    <m/>
    <m/>
    <m/>
    <m/>
    <m/>
    <m/>
    <m/>
    <s v=""/>
    <s v=""/>
    <m/>
    <m/>
    <s v=""/>
    <m/>
    <s v=""/>
    <s v=""/>
    <s v=""/>
  </r>
  <r>
    <n v="1192"/>
    <m/>
    <s v="Lietuva"/>
    <s v="Ukmergės r."/>
    <s v="Ukmergės kultūros centro Sližių filialo vaikų ir jaunimo folkloro ansamblis"/>
    <x v="1"/>
    <s v=""/>
    <x v="1"/>
    <m/>
    <m/>
    <m/>
    <m/>
    <m/>
    <n v="16"/>
    <n v="1"/>
    <m/>
    <n v="17"/>
    <s v="Stasė Novikienė"/>
    <s v="Kolektyvo vadovas"/>
    <s v="8 675 79166"/>
    <m/>
    <m/>
    <n v="17"/>
    <m/>
    <m/>
    <m/>
    <m/>
    <m/>
    <m/>
    <m/>
    <m/>
    <m/>
    <m/>
    <m/>
    <m/>
    <m/>
    <s v=""/>
    <s v=""/>
    <m/>
    <m/>
    <m/>
    <m/>
    <m/>
    <m/>
    <m/>
    <m/>
    <s v=""/>
    <s v=""/>
    <m/>
    <m/>
    <s v=""/>
    <m/>
    <s v=""/>
    <s v=""/>
    <s v=""/>
  </r>
  <r>
    <n v="1193"/>
    <m/>
    <s v="Lietuva"/>
    <s v="Ukmergės r."/>
    <s v="Ukmergės kultūros centro Taujėnų filialo folkloro ansamblis "/>
    <x v="1"/>
    <s v=""/>
    <x v="0"/>
    <m/>
    <m/>
    <m/>
    <m/>
    <m/>
    <n v="22"/>
    <n v="1"/>
    <m/>
    <n v="23"/>
    <s v="Nijolė Janulienė"/>
    <s v="Kolektyvo vadovas"/>
    <s v="8 610 47367"/>
    <s v="njanuliene@gmail.com"/>
    <m/>
    <n v="23"/>
    <m/>
    <m/>
    <m/>
    <m/>
    <m/>
    <m/>
    <m/>
    <m/>
    <m/>
    <m/>
    <m/>
    <m/>
    <m/>
    <s v=""/>
    <s v=""/>
    <m/>
    <m/>
    <m/>
    <m/>
    <m/>
    <m/>
    <m/>
    <m/>
    <s v=""/>
    <s v=""/>
    <m/>
    <m/>
    <s v=""/>
    <m/>
    <s v=""/>
    <s v=""/>
    <s v=""/>
  </r>
  <r>
    <n v="1194"/>
    <m/>
    <s v="Lietuva"/>
    <s v="Ukmergės r."/>
    <s v="Ukmergės kultūros centro Veprių filialo folkloro ansamblis ,,Geldutė&quot;"/>
    <x v="1"/>
    <s v=""/>
    <x v="0"/>
    <s v="III"/>
    <m/>
    <m/>
    <m/>
    <m/>
    <n v="14"/>
    <n v="1"/>
    <m/>
    <n v="15"/>
    <s v="Algimina Uselienė"/>
    <s v="Kolektyvo vadovas"/>
    <s v="8 612 62032"/>
    <m/>
    <m/>
    <n v="15"/>
    <m/>
    <m/>
    <m/>
    <m/>
    <m/>
    <m/>
    <m/>
    <m/>
    <m/>
    <m/>
    <m/>
    <m/>
    <m/>
    <s v=""/>
    <s v=""/>
    <m/>
    <m/>
    <m/>
    <m/>
    <m/>
    <m/>
    <m/>
    <m/>
    <s v=""/>
    <s v=""/>
    <m/>
    <m/>
    <s v=""/>
    <m/>
    <s v=""/>
    <s v=""/>
    <s v=""/>
  </r>
  <r>
    <n v="1195"/>
    <m/>
    <s v="Lietuva"/>
    <s v="Ukmergės r."/>
    <s v="Ukmergės kultūros centro Vidiškių filialo folkloro ansamblis ,,Ulyčia&quot;"/>
    <x v="1"/>
    <s v=""/>
    <x v="0"/>
    <m/>
    <m/>
    <m/>
    <m/>
    <m/>
    <n v="17"/>
    <n v="1"/>
    <m/>
    <n v="18"/>
    <s v="Stasė Navickienė"/>
    <s v="Kolektyvo vadovas"/>
    <s v="8 682 35761"/>
    <m/>
    <m/>
    <n v="18"/>
    <m/>
    <m/>
    <m/>
    <m/>
    <m/>
    <m/>
    <m/>
    <m/>
    <m/>
    <m/>
    <m/>
    <m/>
    <m/>
    <s v=""/>
    <s v=""/>
    <m/>
    <m/>
    <m/>
    <m/>
    <m/>
    <m/>
    <m/>
    <m/>
    <s v=""/>
    <s v=""/>
    <m/>
    <m/>
    <s v=""/>
    <m/>
    <s v=""/>
    <s v=""/>
    <s v=""/>
  </r>
  <r>
    <n v="1196"/>
    <m/>
    <s v="Lietuva"/>
    <s v="Ukmergės r."/>
    <s v="Ukmergės kultūros centro Želvos filialo armonikierių ansamblis"/>
    <x v="1"/>
    <s v=""/>
    <x v="2"/>
    <m/>
    <m/>
    <m/>
    <m/>
    <m/>
    <n v="10"/>
    <n v="1"/>
    <m/>
    <n v="11"/>
    <s v="Juozas Vasiliauskas"/>
    <s v="Kolektyvo vadovas"/>
    <s v="8 610 34749"/>
    <m/>
    <m/>
    <n v="11"/>
    <m/>
    <m/>
    <m/>
    <m/>
    <m/>
    <m/>
    <m/>
    <m/>
    <m/>
    <m/>
    <m/>
    <m/>
    <m/>
    <s v=""/>
    <s v=""/>
    <m/>
    <m/>
    <m/>
    <m/>
    <m/>
    <m/>
    <m/>
    <m/>
    <s v=""/>
    <s v=""/>
    <m/>
    <m/>
    <s v=""/>
    <m/>
    <s v=""/>
    <s v=""/>
    <s v=""/>
  </r>
  <r>
    <n v="1197"/>
    <m/>
    <s v="Lietuva"/>
    <s v="Ukmergės r."/>
    <s v="Ukmergės meno mokyklos liaudiškos muzikos kapela"/>
    <x v="8"/>
    <s v=""/>
    <x v="1"/>
    <s v="II"/>
    <m/>
    <m/>
    <m/>
    <m/>
    <n v="13"/>
    <n v="1"/>
    <m/>
    <n v="14"/>
    <s v="Jonas Bareikis"/>
    <s v="Kolektyvo vadovas"/>
    <s v="8 699 78779"/>
    <s v="jonas.bareikis @gmail.com"/>
    <m/>
    <s v=""/>
    <m/>
    <m/>
    <m/>
    <m/>
    <m/>
    <m/>
    <m/>
    <m/>
    <m/>
    <m/>
    <m/>
    <m/>
    <m/>
    <s v=""/>
    <s v=""/>
    <m/>
    <m/>
    <m/>
    <m/>
    <m/>
    <m/>
    <m/>
    <m/>
    <s v=""/>
    <s v=""/>
    <m/>
    <m/>
    <s v=""/>
    <m/>
    <s v=""/>
    <s v=""/>
    <s v=""/>
  </r>
  <r>
    <n v="1198"/>
    <m/>
    <s v="Lietuva"/>
    <s v="Ukmergės r."/>
    <s v="Ukmergė skultūros centro pagyvenusių žmonių liaudiškų šokių kolektyvas ,,Rudenėlis&quot;"/>
    <x v="4"/>
    <s v=""/>
    <x v="0"/>
    <s v="III"/>
    <m/>
    <m/>
    <m/>
    <m/>
    <n v="16"/>
    <n v="1"/>
    <m/>
    <n v="17"/>
    <s v="Danutė Lukšienė"/>
    <s v="Kolektyvo vadovas"/>
    <s v="8 615 94799"/>
    <s v="gerbedl@gmail.com"/>
    <m/>
    <s v=""/>
    <m/>
    <m/>
    <m/>
    <m/>
    <m/>
    <m/>
    <m/>
    <m/>
    <m/>
    <m/>
    <m/>
    <m/>
    <m/>
    <s v=""/>
    <s v=""/>
    <m/>
    <m/>
    <m/>
    <m/>
    <m/>
    <m/>
    <m/>
    <m/>
    <s v=""/>
    <s v=""/>
    <m/>
    <m/>
    <s v=""/>
    <m/>
    <s v=""/>
    <s v=""/>
    <s v=""/>
  </r>
  <r>
    <n v="1199"/>
    <m/>
    <s v="Lietuva"/>
    <s v="Ukmergės r."/>
    <s v="Ukmergės kultūros centro šokių grupės ,,Vilkmergė&quot; ir Ukmergės &quot;Šilo&quot; pagrindinės mokyklos šokių grupės &quot;Volungė&quot; jungtinis merginų šokių kolektyvas"/>
    <x v="4"/>
    <s v=""/>
    <x v="1"/>
    <s v="III"/>
    <m/>
    <m/>
    <m/>
    <m/>
    <n v="18"/>
    <n v="1"/>
    <m/>
    <n v="19"/>
    <s v="Regina Zabielienė"/>
    <s v="Kolektyvo vadovas"/>
    <s v="8 618 08207"/>
    <m/>
    <m/>
    <s v=""/>
    <m/>
    <m/>
    <m/>
    <m/>
    <m/>
    <m/>
    <m/>
    <m/>
    <m/>
    <m/>
    <m/>
    <m/>
    <m/>
    <s v=""/>
    <s v=""/>
    <m/>
    <m/>
    <m/>
    <m/>
    <m/>
    <m/>
    <m/>
    <m/>
    <s v=""/>
    <s v=""/>
    <m/>
    <m/>
    <s v=""/>
    <m/>
    <s v=""/>
    <s v=""/>
    <s v=""/>
  </r>
  <r>
    <n v="1200"/>
    <m/>
    <s v="Lietuva"/>
    <s v="Ukmergės r."/>
    <s v="Ukmergės r. Želvos vidurinės mokyklos jaunimo liadiškų šokių grupė &quot;Želvelė&quot;"/>
    <x v="4"/>
    <s v=""/>
    <x v="1"/>
    <s v="III"/>
    <m/>
    <m/>
    <m/>
    <m/>
    <n v="18"/>
    <n v="1"/>
    <m/>
    <n v="19"/>
    <s v="Rebina Zabielienė"/>
    <s v="Kolektyvo vadovas"/>
    <n v="861808207"/>
    <m/>
    <m/>
    <s v=""/>
    <m/>
    <m/>
    <m/>
    <m/>
    <m/>
    <m/>
    <m/>
    <m/>
    <m/>
    <m/>
    <m/>
    <m/>
    <m/>
    <s v=""/>
    <s v=""/>
    <m/>
    <m/>
    <m/>
    <m/>
    <m/>
    <m/>
    <m/>
    <m/>
    <s v=""/>
    <s v=""/>
    <m/>
    <m/>
    <s v=""/>
    <m/>
    <s v=""/>
    <s v=""/>
    <s v=""/>
  </r>
  <r>
    <n v="1201"/>
    <m/>
    <s v="Lietuva"/>
    <s v="Ukmergės r."/>
    <s v="Ukmergės r. Želvos vidurinės mokyklos jaunimo liaudiškų šokių grupė &quot;Želvelė&quot;"/>
    <x v="4"/>
    <s v=""/>
    <x v="1"/>
    <s v="III"/>
    <m/>
    <m/>
    <m/>
    <m/>
    <n v="16"/>
    <n v="1"/>
    <m/>
    <n v="17"/>
    <s v="Regina Zabielienė"/>
    <s v="Kolektyvo vadovas"/>
    <s v="8 618 08207"/>
    <s v="rastine@zelva.lm.lt"/>
    <m/>
    <s v=""/>
    <m/>
    <m/>
    <m/>
    <m/>
    <m/>
    <m/>
    <m/>
    <m/>
    <m/>
    <m/>
    <m/>
    <m/>
    <m/>
    <s v=""/>
    <s v=""/>
    <m/>
    <m/>
    <m/>
    <m/>
    <m/>
    <m/>
    <m/>
    <m/>
    <s v=""/>
    <s v=""/>
    <m/>
    <m/>
    <s v=""/>
    <m/>
    <s v=""/>
    <s v=""/>
    <s v=""/>
  </r>
  <r>
    <n v="1202"/>
    <m/>
    <s v="Lietuva"/>
    <s v="Ukmergės r."/>
    <s v="Ukmergės Užupio pagrindinės mokyklos jaunučių ir jaunių  liaudiškų šokių grupės&quot;Riešutėliai&quot;"/>
    <x v="4"/>
    <s v=""/>
    <x v="1"/>
    <s v="II"/>
    <m/>
    <m/>
    <m/>
    <m/>
    <n v="36"/>
    <n v="1"/>
    <m/>
    <n v="37"/>
    <s v="Ramunė Radzevičienė"/>
    <s v="Kolektyvo vadovas"/>
    <s v="8  679 61875"/>
    <s v="ramunebolo@gmail.com"/>
    <m/>
    <s v=""/>
    <m/>
    <m/>
    <m/>
    <m/>
    <m/>
    <m/>
    <m/>
    <m/>
    <m/>
    <m/>
    <m/>
    <m/>
    <m/>
    <s v=""/>
    <s v=""/>
    <m/>
    <m/>
    <m/>
    <m/>
    <m/>
    <m/>
    <m/>
    <m/>
    <s v=""/>
    <s v=""/>
    <m/>
    <m/>
    <s v=""/>
    <m/>
    <s v=""/>
    <s v=""/>
    <s v=""/>
  </r>
  <r>
    <n v="1203"/>
    <m/>
    <s v="Lietuva"/>
    <s v="Ukmergės r."/>
    <s v="Ukmergės kultūros centro lėlių teatras ,,Katinas Murklys&quot;"/>
    <x v="5"/>
    <s v="lėlių teatras"/>
    <x v="0"/>
    <s v="I"/>
    <m/>
    <m/>
    <m/>
    <m/>
    <n v="6"/>
    <n v="1"/>
    <m/>
    <n v="7"/>
    <s v="Natalija Kovarskienė"/>
    <s v="Kolektyvo vadovas"/>
    <s v="8 682 50961"/>
    <m/>
    <m/>
    <s v=""/>
    <m/>
    <m/>
    <m/>
    <m/>
    <m/>
    <m/>
    <m/>
    <m/>
    <m/>
    <m/>
    <m/>
    <m/>
    <m/>
    <s v=""/>
    <n v="7"/>
    <m/>
    <m/>
    <m/>
    <m/>
    <m/>
    <m/>
    <m/>
    <m/>
    <s v=""/>
    <s v=""/>
    <m/>
    <m/>
    <s v=""/>
    <m/>
    <s v=""/>
    <s v=""/>
    <s v=""/>
  </r>
  <r>
    <n v="1204"/>
    <m/>
    <s v="Lietuva"/>
    <s v="Ukmergės r."/>
    <s v="Ukmergės kultūros centro Taujėnų filialo mėgėjų teatras "/>
    <x v="5"/>
    <s v="suaugusiųjų teatras"/>
    <x v="0"/>
    <s v="II"/>
    <m/>
    <m/>
    <m/>
    <m/>
    <n v="18"/>
    <n v="1"/>
    <m/>
    <n v="19"/>
    <s v="Laima Jančiauskaitė"/>
    <s v="Kolektyvo vadovas"/>
    <s v="8 656 52964"/>
    <s v="janlaima@gmail.com"/>
    <m/>
    <s v=""/>
    <m/>
    <m/>
    <m/>
    <m/>
    <m/>
    <m/>
    <m/>
    <m/>
    <m/>
    <m/>
    <m/>
    <m/>
    <m/>
    <s v=""/>
    <n v="19"/>
    <m/>
    <m/>
    <m/>
    <m/>
    <m/>
    <m/>
    <m/>
    <m/>
    <s v=""/>
    <s v=""/>
    <m/>
    <m/>
    <s v=""/>
    <m/>
    <s v=""/>
    <s v=""/>
    <s v=""/>
  </r>
  <r>
    <n v="1205"/>
    <m/>
    <s v="Lietuva"/>
    <s v="Ukmergės r."/>
    <s v="Ukmergės kultūros centro vaikų teatras &quot;Nykštukas&quot;"/>
    <x v="5"/>
    <s v="vaikų / jaunimo teatras"/>
    <x v="1"/>
    <s v="II"/>
    <m/>
    <m/>
    <m/>
    <m/>
    <n v="16"/>
    <n v="1"/>
    <m/>
    <n v="17"/>
    <s v="Tamara Kvieskienė"/>
    <s v="Kolektyvo vadovas"/>
    <s v="8-682-50923"/>
    <s v="tomakviesk@gmail.com"/>
    <m/>
    <s v=""/>
    <m/>
    <m/>
    <m/>
    <m/>
    <m/>
    <m/>
    <m/>
    <m/>
    <m/>
    <m/>
    <m/>
    <m/>
    <m/>
    <s v=""/>
    <n v="17"/>
    <m/>
    <m/>
    <m/>
    <m/>
    <m/>
    <m/>
    <m/>
    <m/>
    <s v=""/>
    <s v=""/>
    <m/>
    <m/>
    <s v=""/>
    <m/>
    <s v=""/>
    <s v=""/>
    <s v=""/>
  </r>
  <r>
    <n v="1206"/>
    <m/>
    <s v="Lietuva"/>
    <s v="Ukmergės r."/>
    <s v="Ukmergės meno mokyklos pučiamųjų instrumentų orkestras"/>
    <x v="6"/>
    <s v=""/>
    <x v="1"/>
    <s v="III"/>
    <m/>
    <m/>
    <m/>
    <m/>
    <n v="26"/>
    <n v="1"/>
    <m/>
    <n v="27"/>
    <s v="Ričardas Kamarauskas"/>
    <s v="Kolektyvo vadovas"/>
    <s v="8 608 44158"/>
    <s v="ricardas.kamrauskas@gmail.com"/>
    <m/>
    <s v=""/>
    <m/>
    <m/>
    <m/>
    <m/>
    <m/>
    <m/>
    <m/>
    <m/>
    <m/>
    <m/>
    <m/>
    <m/>
    <m/>
    <s v=""/>
    <s v=""/>
    <m/>
    <m/>
    <m/>
    <m/>
    <m/>
    <m/>
    <m/>
    <m/>
    <s v=""/>
    <s v=""/>
    <m/>
    <m/>
    <s v=""/>
    <m/>
    <s v=""/>
    <s v=""/>
    <s v=""/>
  </r>
  <r>
    <n v="1207"/>
    <m/>
    <s v="Lietuva"/>
    <s v="Utenos r."/>
    <s v="Utenos kultūros centro moterų choras"/>
    <x v="0"/>
    <s v="moterų choras"/>
    <x v="0"/>
    <s v="III"/>
    <m/>
    <m/>
    <m/>
    <m/>
    <n v="31"/>
    <n v="1"/>
    <m/>
    <n v="32"/>
    <s v="Gediminas Gricius"/>
    <s v="Kolektyvo vadovas"/>
    <s v="8 615 20293"/>
    <s v="gricius.sietuva@gmail.com"/>
    <m/>
    <s v=""/>
    <m/>
    <m/>
    <m/>
    <m/>
    <m/>
    <m/>
    <m/>
    <m/>
    <m/>
    <m/>
    <m/>
    <m/>
    <m/>
    <s v=""/>
    <s v=""/>
    <m/>
    <m/>
    <m/>
    <m/>
    <m/>
    <m/>
    <m/>
    <m/>
    <s v=""/>
    <s v=""/>
    <m/>
    <m/>
    <s v=""/>
    <m/>
    <s v=""/>
    <s v=""/>
    <s v=""/>
  </r>
  <r>
    <n v="1208"/>
    <m/>
    <s v="Lietuva"/>
    <s v="Utenos r."/>
    <s v="Utenos kultūros centro tremtinių ir politinių kalinių mišrus choras &quot;Ainiai&quot;"/>
    <x v="0"/>
    <s v="senjorų choras"/>
    <x v="0"/>
    <s v="IV"/>
    <m/>
    <m/>
    <m/>
    <m/>
    <n v="21"/>
    <n v="1"/>
    <m/>
    <n v="22"/>
    <s v="Adolfas Driukas"/>
    <s v="Kolektyvo vadovas"/>
    <s v="8 655 63161"/>
    <m/>
    <m/>
    <s v=""/>
    <m/>
    <m/>
    <m/>
    <m/>
    <m/>
    <m/>
    <m/>
    <m/>
    <m/>
    <m/>
    <m/>
    <m/>
    <m/>
    <s v=""/>
    <s v=""/>
    <m/>
    <m/>
    <m/>
    <m/>
    <m/>
    <m/>
    <m/>
    <m/>
    <s v=""/>
    <s v=""/>
    <m/>
    <m/>
    <s v=""/>
    <m/>
    <s v=""/>
    <s v=""/>
    <s v=""/>
  </r>
  <r>
    <n v="1209"/>
    <m/>
    <s v="Lietuva"/>
    <s v="Utenos r."/>
    <s v="Utenos kultūros centro vyrų choras &quot;Aukštaičiai&quot;"/>
    <x v="0"/>
    <s v="vyrų choras"/>
    <x v="0"/>
    <s v="III"/>
    <m/>
    <m/>
    <m/>
    <m/>
    <n v="18"/>
    <n v="1"/>
    <m/>
    <n v="19"/>
    <s v="Milda Kuliešienė"/>
    <s v="Kolektyvo vadovas"/>
    <s v="8 623 55418"/>
    <m/>
    <m/>
    <s v=""/>
    <m/>
    <m/>
    <m/>
    <m/>
    <m/>
    <m/>
    <m/>
    <m/>
    <m/>
    <m/>
    <m/>
    <m/>
    <m/>
    <s v=""/>
    <s v=""/>
    <m/>
    <m/>
    <m/>
    <m/>
    <m/>
    <m/>
    <m/>
    <m/>
    <s v=""/>
    <s v=""/>
    <m/>
    <m/>
    <s v=""/>
    <m/>
    <s v=""/>
    <s v=""/>
    <s v=""/>
  </r>
  <r>
    <n v="1210"/>
    <m/>
    <s v="Lietuva"/>
    <s v="Utenos r."/>
    <s v="Utenos muzikos mokyklos jaunių choras &quot;Ut re mio&quot;"/>
    <x v="0"/>
    <s v="jaunių choras"/>
    <x v="1"/>
    <s v="II"/>
    <m/>
    <m/>
    <m/>
    <m/>
    <n v="40"/>
    <n v="1"/>
    <m/>
    <n v="41"/>
    <s v="Virginija Šeduikinė"/>
    <s v="Kolektyvo vadovas"/>
    <s v="8 600 15921"/>
    <s v="virginija.seduikiene@gmail.com"/>
    <m/>
    <s v=""/>
    <m/>
    <m/>
    <m/>
    <m/>
    <m/>
    <m/>
    <m/>
    <m/>
    <m/>
    <m/>
    <m/>
    <m/>
    <m/>
    <s v=""/>
    <s v=""/>
    <m/>
    <m/>
    <m/>
    <m/>
    <m/>
    <m/>
    <m/>
    <m/>
    <s v=""/>
    <s v=""/>
    <m/>
    <m/>
    <s v=""/>
    <m/>
    <s v=""/>
    <s v=""/>
    <s v=""/>
  </r>
  <r>
    <n v="1211"/>
    <m/>
    <s v="Lietuva"/>
    <s v="Utenos r."/>
    <s v="Utenos kultūros centro šokių ir dainų ansamblis &quot;Vieversa&quot;"/>
    <x v="7"/>
    <s v=""/>
    <x v="2"/>
    <m/>
    <m/>
    <m/>
    <m/>
    <m/>
    <n v="138"/>
    <n v="3"/>
    <m/>
    <n v="141"/>
    <s v="Roberta Macelienė"/>
    <s v="Kolektyvo vadovas"/>
    <s v="8 614 29978"/>
    <s v="roberta.maceliene@gmail.com"/>
    <s v="Roberta Macelienė meno vadovė, Ona Aleknavičienė, vokalinės grupės vadovė; Povilas Velikis,  liaudiškos muzikos kapelos vadovas"/>
    <s v=""/>
    <m/>
    <m/>
    <m/>
    <m/>
    <m/>
    <m/>
    <m/>
    <m/>
    <m/>
    <m/>
    <m/>
    <m/>
    <m/>
    <s v=""/>
    <s v=""/>
    <m/>
    <m/>
    <m/>
    <m/>
    <m/>
    <m/>
    <m/>
    <m/>
    <s v=""/>
    <s v=""/>
    <m/>
    <m/>
    <s v=""/>
    <m/>
    <s v=""/>
    <s v=""/>
    <s v=""/>
  </r>
  <r>
    <n v="1212"/>
    <m/>
    <s v="Lietuva"/>
    <s v="Utenos r."/>
    <s v="Utenos Dauniðkio gimnazijos tautiška kapela Untyte"/>
    <x v="1"/>
    <s v=""/>
    <x v="1"/>
    <s v=""/>
    <m/>
    <m/>
    <m/>
    <m/>
    <n v="10"/>
    <n v="1"/>
    <m/>
    <n v="11"/>
    <s v="Laimis Kirilauskas"/>
    <s v="Kolektyvo vadovas"/>
    <n v="861246451"/>
    <s v="glaimutis@gmail.com"/>
    <m/>
    <n v="11"/>
    <m/>
    <m/>
    <m/>
    <m/>
    <m/>
    <m/>
    <m/>
    <m/>
    <m/>
    <m/>
    <m/>
    <m/>
    <m/>
    <s v=""/>
    <s v=""/>
    <m/>
    <m/>
    <m/>
    <m/>
    <m/>
    <m/>
    <m/>
    <m/>
    <s v=""/>
    <s v=""/>
    <m/>
    <m/>
    <s v=""/>
    <m/>
    <s v=""/>
    <s v=""/>
    <s v=""/>
  </r>
  <r>
    <n v="1213"/>
    <m/>
    <s v="Lietuva"/>
    <s v="Utenos r."/>
    <s v="Utenos Dauniškio gimnazijos tradicinės muzikos kapela &quot;Untyte&quot;"/>
    <x v="1"/>
    <s v=""/>
    <x v="1"/>
    <m/>
    <m/>
    <m/>
    <m/>
    <m/>
    <n v="7"/>
    <n v="1"/>
    <m/>
    <n v="8"/>
    <s v="Laimutis Kirilauskas"/>
    <s v="Kolektyvo vadovas"/>
    <s v="8 612 46451"/>
    <s v="glaimutis@gmail.com"/>
    <m/>
    <n v="8"/>
    <m/>
    <m/>
    <m/>
    <m/>
    <m/>
    <m/>
    <m/>
    <m/>
    <m/>
    <m/>
    <m/>
    <m/>
    <m/>
    <s v=""/>
    <s v=""/>
    <m/>
    <m/>
    <m/>
    <m/>
    <m/>
    <m/>
    <m/>
    <m/>
    <s v=""/>
    <s v=""/>
    <m/>
    <m/>
    <s v=""/>
    <m/>
    <s v=""/>
    <s v=""/>
    <s v=""/>
  </r>
  <r>
    <n v="1214"/>
    <m/>
    <s v="Lietuva"/>
    <s v="Utenos r."/>
    <s v="Utenos kapelija &quot;Muzikontai ir pa Utenas&quot;"/>
    <x v="1"/>
    <s v=""/>
    <x v="0"/>
    <m/>
    <m/>
    <m/>
    <m/>
    <m/>
    <n v="3"/>
    <n v="1"/>
    <m/>
    <n v="4"/>
    <s v="Rima Garsonienė"/>
    <s v="Kolektyvo vadovas"/>
    <s v="8 684 35563"/>
    <s v="rimagarsoniene@gmail.com"/>
    <m/>
    <n v="4"/>
    <m/>
    <m/>
    <m/>
    <m/>
    <m/>
    <m/>
    <m/>
    <m/>
    <m/>
    <m/>
    <m/>
    <m/>
    <m/>
    <s v=""/>
    <s v=""/>
    <m/>
    <m/>
    <m/>
    <m/>
    <m/>
    <m/>
    <m/>
    <m/>
    <s v=""/>
    <s v=""/>
    <m/>
    <m/>
    <s v=""/>
    <m/>
    <s v=""/>
    <s v=""/>
    <s v=""/>
  </r>
  <r>
    <n v="1215"/>
    <m/>
    <s v="Lietuva"/>
    <s v="Utenos r."/>
    <s v="Utenos kultūros centro folkloro ansamblis &quot;Utauta&quot;"/>
    <x v="1"/>
    <s v=""/>
    <x v="0"/>
    <m/>
    <m/>
    <m/>
    <m/>
    <m/>
    <n v="19"/>
    <n v="2"/>
    <m/>
    <n v="21"/>
    <s v="Liuda Griciuvienė, Laimutis Kirilauskas"/>
    <s v="Kolektyvo vadovas"/>
    <s v="8 675 15561"/>
    <s v="liudagrice@mail.ru"/>
    <s v="Liuda Griciuvienė, Laimutis Kirilauskas"/>
    <n v="21"/>
    <m/>
    <m/>
    <m/>
    <m/>
    <m/>
    <m/>
    <m/>
    <m/>
    <m/>
    <m/>
    <m/>
    <m/>
    <m/>
    <s v=""/>
    <s v=""/>
    <m/>
    <m/>
    <m/>
    <m/>
    <m/>
    <m/>
    <m/>
    <m/>
    <s v=""/>
    <s v=""/>
    <m/>
    <m/>
    <s v=""/>
    <m/>
    <s v=""/>
    <s v=""/>
    <s v=""/>
  </r>
  <r>
    <n v="1216"/>
    <m/>
    <s v="Lietuva"/>
    <s v="Utenos r."/>
    <s v="Utenos kultūros centro tradicinės muzikos kapela"/>
    <x v="1"/>
    <s v=""/>
    <x v="1"/>
    <s v=""/>
    <m/>
    <m/>
    <m/>
    <m/>
    <n v="8"/>
    <n v="1"/>
    <m/>
    <n v="9"/>
    <s v="Laimutis Kirilauskas"/>
    <s v="Kolektyvo vadovas"/>
    <s v="8 612 46451"/>
    <s v="glaimutis@gmail.com"/>
    <m/>
    <n v="9"/>
    <m/>
    <m/>
    <m/>
    <m/>
    <m/>
    <m/>
    <m/>
    <m/>
    <m/>
    <m/>
    <m/>
    <m/>
    <m/>
    <s v=""/>
    <s v=""/>
    <m/>
    <m/>
    <m/>
    <m/>
    <m/>
    <m/>
    <m/>
    <m/>
    <s v=""/>
    <s v=""/>
    <m/>
    <m/>
    <s v=""/>
    <m/>
    <s v=""/>
    <s v=""/>
    <s v=""/>
  </r>
  <r>
    <n v="1217"/>
    <m/>
    <s v="Lietuva"/>
    <s v="Utenos r."/>
    <s v="Utenos muzikos mokyklos folkloro studija-ansamblis &quot;Sietynas&quot;"/>
    <x v="1"/>
    <s v=""/>
    <x v="1"/>
    <m/>
    <m/>
    <m/>
    <m/>
    <m/>
    <n v="20"/>
    <n v="1"/>
    <m/>
    <n v="21"/>
    <s v="Rima Garsonienė"/>
    <s v="Kolektyvo vadovas"/>
    <s v="8 684 35563"/>
    <s v="rimagarsoniene@gmail.com"/>
    <m/>
    <n v="21"/>
    <m/>
    <m/>
    <m/>
    <m/>
    <m/>
    <m/>
    <m/>
    <m/>
    <m/>
    <m/>
    <m/>
    <m/>
    <m/>
    <s v=""/>
    <s v=""/>
    <m/>
    <m/>
    <m/>
    <m/>
    <m/>
    <m/>
    <m/>
    <m/>
    <s v=""/>
    <s v=""/>
    <m/>
    <m/>
    <s v=""/>
    <m/>
    <s v=""/>
    <s v=""/>
    <s v=""/>
  </r>
  <r>
    <n v="1218"/>
    <m/>
    <s v="Lietuva"/>
    <s v="Utenos r."/>
    <s v="Utenos vaikų lopšelio - darželio &quot;Želmenėlis&quot; folkloro ansamblis &quot;Kupolytė&quot;"/>
    <x v="1"/>
    <s v=""/>
    <x v="2"/>
    <m/>
    <m/>
    <m/>
    <m/>
    <m/>
    <n v="30"/>
    <n v="1"/>
    <m/>
    <n v="31"/>
    <s v="Elena Kiškienė"/>
    <s v="Kolektyvo vadovas"/>
    <s v="8 611 54982"/>
    <s v="elena_kiskiene@yahoo.com"/>
    <m/>
    <n v="31"/>
    <m/>
    <m/>
    <m/>
    <m/>
    <m/>
    <m/>
    <m/>
    <m/>
    <m/>
    <m/>
    <m/>
    <m/>
    <m/>
    <s v=""/>
    <s v=""/>
    <m/>
    <m/>
    <m/>
    <m/>
    <m/>
    <m/>
    <m/>
    <m/>
    <s v=""/>
    <s v=""/>
    <m/>
    <m/>
    <s v=""/>
    <m/>
    <s v=""/>
    <s v=""/>
    <s v=""/>
  </r>
  <r>
    <n v="1219"/>
    <m/>
    <s v="Lietuva"/>
    <s v="Utenos r."/>
    <s v="Adolfo Šapokos gimnazijos skudučių ansamblis &quot;Kadijo&quot;"/>
    <x v="2"/>
    <s v="skudučių ansamblis"/>
    <x v="1"/>
    <m/>
    <m/>
    <m/>
    <m/>
    <m/>
    <n v="15"/>
    <n v="1"/>
    <m/>
    <n v="16"/>
    <s v="Irena Latonienė"/>
    <s v="Kolektyvo vadovas"/>
    <s v="8 652 05934"/>
    <m/>
    <m/>
    <s v=""/>
    <m/>
    <m/>
    <m/>
    <m/>
    <m/>
    <m/>
    <m/>
    <m/>
    <m/>
    <m/>
    <m/>
    <m/>
    <m/>
    <s v=""/>
    <s v=""/>
    <m/>
    <m/>
    <m/>
    <m/>
    <m/>
    <m/>
    <m/>
    <m/>
    <s v=""/>
    <s v=""/>
    <m/>
    <m/>
    <s v=""/>
    <m/>
    <s v=""/>
    <s v=""/>
    <s v=""/>
  </r>
  <r>
    <n v="1220"/>
    <m/>
    <s v="Lietuva"/>
    <s v="Utenos r."/>
    <s v="Utenos kultūros centro Užpalių skyriaus kanklininkų ansamblis &quot;Pasagėlė&quot;"/>
    <x v="2"/>
    <s v="tradicinių kanklių ansamblis"/>
    <x v="2"/>
    <m/>
    <m/>
    <m/>
    <m/>
    <m/>
    <n v="33"/>
    <n v="1"/>
    <m/>
    <n v="34"/>
    <s v="Loreta Liaugaudė"/>
    <s v="Kolektyvo vadovas"/>
    <s v="8 699 38068"/>
    <s v="loreciuk@gmail.com"/>
    <m/>
    <s v=""/>
    <m/>
    <m/>
    <m/>
    <m/>
    <m/>
    <m/>
    <m/>
    <m/>
    <m/>
    <m/>
    <m/>
    <m/>
    <m/>
    <s v=""/>
    <s v=""/>
    <m/>
    <m/>
    <m/>
    <m/>
    <m/>
    <m/>
    <m/>
    <m/>
    <s v=""/>
    <s v=""/>
    <m/>
    <m/>
    <s v=""/>
    <m/>
    <s v=""/>
    <s v=""/>
    <s v=""/>
  </r>
  <r>
    <n v="1221"/>
    <m/>
    <s v="Lietuva"/>
    <s v="Utenos r."/>
    <s v="Utenos muzikos mokyklos folkloro ansamblio &quot;Sietynas&quot; kanklininkių ansamblis"/>
    <x v="2"/>
    <s v="tradicinių kanklių ansamblis"/>
    <x v="1"/>
    <m/>
    <m/>
    <m/>
    <m/>
    <m/>
    <n v="20"/>
    <n v="1"/>
    <m/>
    <n v="21"/>
    <s v="Rima Garsonienė"/>
    <s v="Kolektyvo vadovas"/>
    <s v="8 684 35563"/>
    <s v="rimagarsoniene@gmail.com"/>
    <m/>
    <s v=""/>
    <m/>
    <m/>
    <m/>
    <m/>
    <m/>
    <m/>
    <m/>
    <m/>
    <m/>
    <m/>
    <m/>
    <m/>
    <m/>
    <s v=""/>
    <s v=""/>
    <m/>
    <m/>
    <m/>
    <m/>
    <m/>
    <m/>
    <m/>
    <m/>
    <s v=""/>
    <s v=""/>
    <m/>
    <m/>
    <s v=""/>
    <m/>
    <s v=""/>
    <s v=""/>
    <s v=""/>
  </r>
  <r>
    <n v="1222"/>
    <m/>
    <s v="Lietuva"/>
    <s v="Utenos r."/>
    <s v="Utenos muzikos mokyklos kanklininkų ansamblis"/>
    <x v="2"/>
    <s v="kanklių ansamblis"/>
    <x v="1"/>
    <m/>
    <m/>
    <m/>
    <m/>
    <m/>
    <n v="4"/>
    <n v="1"/>
    <m/>
    <n v="5"/>
    <m/>
    <s v="Kolektyvo vadovas"/>
    <m/>
    <m/>
    <m/>
    <s v=""/>
    <m/>
    <m/>
    <m/>
    <m/>
    <m/>
    <m/>
    <m/>
    <m/>
    <m/>
    <m/>
    <m/>
    <m/>
    <m/>
    <s v=""/>
    <s v=""/>
    <m/>
    <m/>
    <m/>
    <m/>
    <m/>
    <m/>
    <m/>
    <m/>
    <s v=""/>
    <s v=""/>
    <m/>
    <m/>
    <s v=""/>
    <m/>
    <s v=""/>
    <s v=""/>
    <s v=""/>
  </r>
  <r>
    <n v="1223"/>
    <m/>
    <s v="Lietuva"/>
    <s v="Utenos r."/>
    <s v="Utenos Aukštakalnio pradinės mokyklos jaunučių liaudiškų šokių grupė "/>
    <x v="4"/>
    <s v=""/>
    <x v="1"/>
    <n v="0"/>
    <m/>
    <m/>
    <m/>
    <m/>
    <n v="18"/>
    <n v="1"/>
    <m/>
    <n v="19"/>
    <s v="Erika Ruzgienė"/>
    <s v="Kolektyvo vadovas"/>
    <s v="8 682 37364"/>
    <s v="eruzge@gmail.com"/>
    <m/>
    <s v=""/>
    <m/>
    <m/>
    <m/>
    <m/>
    <m/>
    <m/>
    <m/>
    <m/>
    <m/>
    <m/>
    <m/>
    <m/>
    <m/>
    <s v=""/>
    <s v=""/>
    <m/>
    <m/>
    <m/>
    <m/>
    <m/>
    <m/>
    <m/>
    <m/>
    <s v=""/>
    <s v=""/>
    <m/>
    <m/>
    <s v=""/>
    <m/>
    <s v=""/>
    <s v=""/>
    <s v=""/>
  </r>
  <r>
    <n v="1224"/>
    <m/>
    <s v="Lietuva"/>
    <s v="Utenos r."/>
    <s v="Utenos Krašuonos progimnazijos jaunučių tautiniu šokių grupė"/>
    <x v="4"/>
    <s v=""/>
    <x v="1"/>
    <n v="0"/>
    <m/>
    <m/>
    <m/>
    <m/>
    <n v="16"/>
    <n v="1"/>
    <m/>
    <n v="17"/>
    <s v="Edita Kutkienė"/>
    <s v="Kolektyvo vadovas"/>
    <s v="8 698 23937"/>
    <s v="stella.edita@gmail.com"/>
    <m/>
    <s v=""/>
    <m/>
    <m/>
    <m/>
    <m/>
    <m/>
    <m/>
    <m/>
    <m/>
    <m/>
    <m/>
    <m/>
    <m/>
    <m/>
    <s v=""/>
    <s v=""/>
    <m/>
    <m/>
    <m/>
    <m/>
    <m/>
    <m/>
    <m/>
    <m/>
    <s v=""/>
    <s v=""/>
    <m/>
    <m/>
    <s v=""/>
    <m/>
    <s v=""/>
    <s v=""/>
    <s v=""/>
  </r>
  <r>
    <n v="1225"/>
    <m/>
    <s v="Lietuva"/>
    <s v="Utenos r."/>
    <s v="Utenos mokytojų pagyvenusiųjų liaudiškų šokių grupė &quot;Levindra&quot;"/>
    <x v="4"/>
    <s v=""/>
    <x v="0"/>
    <s v="I"/>
    <m/>
    <m/>
    <m/>
    <m/>
    <n v="18"/>
    <n v="1"/>
    <m/>
    <n v="19"/>
    <s v="Audinga Kvaselytė"/>
    <s v="Kolektyvo vadovas"/>
    <s v="8 615 10805"/>
    <s v="audinga@hotmail.com"/>
    <m/>
    <s v=""/>
    <m/>
    <m/>
    <m/>
    <m/>
    <m/>
    <m/>
    <m/>
    <m/>
    <m/>
    <m/>
    <m/>
    <m/>
    <m/>
    <s v=""/>
    <s v=""/>
    <m/>
    <m/>
    <m/>
    <m/>
    <m/>
    <m/>
    <m/>
    <m/>
    <s v=""/>
    <s v=""/>
    <m/>
    <m/>
    <s v=""/>
    <m/>
    <s v=""/>
    <s v=""/>
    <s v=""/>
  </r>
  <r>
    <n v="1226"/>
    <m/>
    <s v="Lietuva"/>
    <s v="Utenos r."/>
    <s v="Utenos kultūros centro &quot;Žaliaduonių&quot; teatras"/>
    <x v="5"/>
    <s v="suaugusiųjų teatras"/>
    <x v="0"/>
    <s v="I"/>
    <m/>
    <m/>
    <m/>
    <m/>
    <n v="9"/>
    <n v="2"/>
    <m/>
    <n v="11"/>
    <s v="Šarūnas Kunickas"/>
    <s v="Kolektyvo vadovas"/>
    <s v="8 620 17335"/>
    <s v="sarunas.kunickas@gmail.com "/>
    <s v="Šarūnas Kunickas, Falmira Sinicienė"/>
    <s v=""/>
    <m/>
    <m/>
    <m/>
    <m/>
    <m/>
    <m/>
    <m/>
    <m/>
    <m/>
    <m/>
    <m/>
    <m/>
    <m/>
    <s v=""/>
    <n v="11"/>
    <m/>
    <m/>
    <m/>
    <m/>
    <m/>
    <m/>
    <m/>
    <m/>
    <s v=""/>
    <s v=""/>
    <m/>
    <m/>
    <s v=""/>
    <m/>
    <s v=""/>
    <s v=""/>
    <s v=""/>
  </r>
  <r>
    <n v="1227"/>
    <m/>
    <s v="Lietuva"/>
    <s v="Utenos r."/>
    <s v="Utenos kultūros centro lėlių teatras &quot;Zuikis Puikis&quot;"/>
    <x v="5"/>
    <s v="lėlių teatras"/>
    <x v="0"/>
    <s v="I"/>
    <m/>
    <m/>
    <m/>
    <m/>
    <n v="9"/>
    <n v="2"/>
    <m/>
    <n v="11"/>
    <s v="Janina Baldauskienė"/>
    <s v="Kolektyvo vadovas"/>
    <s v="8 616 06656"/>
    <s v="zuikisleles@gmail.com "/>
    <s v="Janina Baldauskienė,  Aurelijus Baldauskas"/>
    <s v=""/>
    <m/>
    <m/>
    <m/>
    <m/>
    <m/>
    <m/>
    <m/>
    <m/>
    <m/>
    <m/>
    <m/>
    <m/>
    <m/>
    <s v=""/>
    <n v="11"/>
    <m/>
    <m/>
    <m/>
    <m/>
    <m/>
    <m/>
    <m/>
    <m/>
    <s v=""/>
    <s v=""/>
    <m/>
    <m/>
    <s v=""/>
    <m/>
    <s v=""/>
    <s v=""/>
    <s v=""/>
  </r>
  <r>
    <n v="1228"/>
    <m/>
    <s v="Lietuva"/>
    <s v="Utenos r."/>
    <s v="Utenos Adolfo Šapokos gimnazijos ir Aukštakalnio progimnazijos mokyklos jungtinis pučiamųjų orkestras &quot;Cinkas&quot;"/>
    <x v="6"/>
    <s v=""/>
    <x v="2"/>
    <s v="I"/>
    <m/>
    <m/>
    <m/>
    <m/>
    <n v="39"/>
    <n v="2"/>
    <m/>
    <n v="41"/>
    <s v="Vytautas Latonas"/>
    <s v="Kolektyvo vadovas"/>
    <s v="8 699 40677"/>
    <s v="vytlat55@gmail.com"/>
    <s v="Vytautas Latonas , orkestro vadovas,  Birutė Siliūnienė, choreografinės grupės vadovė"/>
    <s v=""/>
    <m/>
    <m/>
    <m/>
    <m/>
    <m/>
    <m/>
    <m/>
    <m/>
    <m/>
    <m/>
    <m/>
    <m/>
    <m/>
    <s v=""/>
    <s v=""/>
    <m/>
    <m/>
    <m/>
    <m/>
    <m/>
    <m/>
    <m/>
    <m/>
    <s v=""/>
    <s v=""/>
    <m/>
    <m/>
    <s v=""/>
    <m/>
    <s v=""/>
    <s v=""/>
    <s v=""/>
  </r>
  <r>
    <n v="1229"/>
    <m/>
    <s v="Lietuva"/>
    <s v="Varėnos r."/>
    <s v="Varėnos Jadvygos Čiurlionytės menų mokyklos jaunių choras"/>
    <x v="0"/>
    <s v="jaunių choras"/>
    <x v="1"/>
    <s v="I"/>
    <m/>
    <m/>
    <m/>
    <m/>
    <n v="35"/>
    <n v="2"/>
    <m/>
    <n v="37"/>
    <s v="Ilona Zalanskienė"/>
    <s v="Kolektyvo vadovas"/>
    <s v="8 617 23190"/>
    <s v="zalanskiene@gmail.com"/>
    <s v="Ilona Zalanskienė"/>
    <s v=""/>
    <m/>
    <m/>
    <m/>
    <m/>
    <m/>
    <m/>
    <m/>
    <m/>
    <m/>
    <m/>
    <m/>
    <m/>
    <m/>
    <s v=""/>
    <s v=""/>
    <m/>
    <m/>
    <m/>
    <m/>
    <m/>
    <m/>
    <m/>
    <m/>
    <s v=""/>
    <s v=""/>
    <m/>
    <m/>
    <s v=""/>
    <m/>
    <s v=""/>
    <s v=""/>
    <s v=""/>
  </r>
  <r>
    <n v="1230"/>
    <m/>
    <s v="Lietuva"/>
    <s v="Varėnos r."/>
    <s v="Varėnos kultūros centro mišrus choras &quot;Harmonija&quot;"/>
    <x v="0"/>
    <s v="suaugusiųjų mišrus choras"/>
    <x v="0"/>
    <s v="III"/>
    <m/>
    <m/>
    <m/>
    <m/>
    <n v="43"/>
    <n v="2"/>
    <m/>
    <n v="45"/>
    <s v="Ilona Zalanskienė"/>
    <s v="Kolektyvo vadovas"/>
    <s v="8 617 23190"/>
    <s v="zalanskiene@gmail.com"/>
    <s v="Ilona Zalanskienė- choro vadovė,   Loreta Tiškienė - chormeisterė"/>
    <s v=""/>
    <m/>
    <m/>
    <m/>
    <m/>
    <m/>
    <m/>
    <m/>
    <m/>
    <m/>
    <m/>
    <m/>
    <m/>
    <m/>
    <s v=""/>
    <s v=""/>
    <m/>
    <m/>
    <m/>
    <m/>
    <m/>
    <m/>
    <m/>
    <m/>
    <s v=""/>
    <s v=""/>
    <m/>
    <m/>
    <s v=""/>
    <m/>
    <s v=""/>
    <s v=""/>
    <s v=""/>
  </r>
  <r>
    <n v="1231"/>
    <m/>
    <s v="Lietuva"/>
    <s v="Varėnos r."/>
    <s v="Varėnos kultūros centro mišrus choras &quot;Varpilė&quot;"/>
    <x v="0"/>
    <s v="suaugusiųjų mišrus choras"/>
    <x v="0"/>
    <s v="III"/>
    <m/>
    <m/>
    <m/>
    <m/>
    <n v="31"/>
    <n v="2"/>
    <m/>
    <n v="33"/>
    <s v="Ramona Velžienė"/>
    <s v="Kolektyvo vadovas"/>
    <s v="8 615 44810"/>
    <s v=" "/>
    <s v="Ramona Velžienė- choro vadovė, Kęstutis Tareila - chormeisteris"/>
    <s v=""/>
    <m/>
    <m/>
    <m/>
    <m/>
    <m/>
    <m/>
    <m/>
    <m/>
    <m/>
    <m/>
    <m/>
    <m/>
    <m/>
    <s v=""/>
    <s v=""/>
    <m/>
    <m/>
    <m/>
    <m/>
    <m/>
    <m/>
    <m/>
    <m/>
    <s v=""/>
    <s v=""/>
    <m/>
    <m/>
    <s v=""/>
    <m/>
    <s v=""/>
    <s v=""/>
    <s v=""/>
  </r>
  <r>
    <n v="1232"/>
    <m/>
    <s v="Lietuva"/>
    <s v="Varėnos r."/>
    <s v="Varėnos kultūros centro Dubičių filialo folkloro ansamblis „Lakštucis“"/>
    <x v="1"/>
    <s v=""/>
    <x v="2"/>
    <m/>
    <m/>
    <m/>
    <m/>
    <m/>
    <n v="17"/>
    <n v="1"/>
    <m/>
    <n v="18"/>
    <s v="Filiutė Kapočienė"/>
    <s v="Kolektyvo vadovas"/>
    <s v="8 699 27331"/>
    <s v="dubiciai.kc@varena.lt"/>
    <m/>
    <n v="18"/>
    <m/>
    <m/>
    <m/>
    <m/>
    <m/>
    <m/>
    <m/>
    <m/>
    <m/>
    <m/>
    <m/>
    <m/>
    <m/>
    <s v=""/>
    <s v=""/>
    <m/>
    <m/>
    <m/>
    <m/>
    <m/>
    <m/>
    <m/>
    <m/>
    <s v=""/>
    <s v=""/>
    <m/>
    <m/>
    <s v=""/>
    <m/>
    <s v=""/>
    <s v=""/>
    <s v=""/>
  </r>
  <r>
    <n v="1233"/>
    <m/>
    <s v="Lietuva"/>
    <s v="Varėnos r."/>
    <s v="Varėnos kultūros centro folkloro ansamblis „Žeiria“"/>
    <x v="1"/>
    <s v=""/>
    <x v="0"/>
    <m/>
    <m/>
    <m/>
    <m/>
    <m/>
    <n v="12"/>
    <n v="1"/>
    <m/>
    <n v="13"/>
    <s v="Vaida Naruševičiūtė"/>
    <s v="Kolektyvo vadovas"/>
    <n v="868035048"/>
    <s v="vaida.naruseviciute@varena.lt"/>
    <m/>
    <n v="13"/>
    <m/>
    <m/>
    <m/>
    <m/>
    <m/>
    <m/>
    <m/>
    <m/>
    <m/>
    <m/>
    <m/>
    <m/>
    <m/>
    <s v=""/>
    <s v=""/>
    <m/>
    <m/>
    <m/>
    <m/>
    <m/>
    <m/>
    <m/>
    <m/>
    <s v=""/>
    <s v=""/>
    <m/>
    <m/>
    <s v=""/>
    <m/>
    <s v=""/>
    <s v=""/>
    <s v=""/>
  </r>
  <r>
    <n v="1234"/>
    <m/>
    <s v="Lietuva"/>
    <s v="Varėnos r."/>
    <s v="Varėnos kultūros centro Gudžių filialo folkloro ansamblis"/>
    <x v="1"/>
    <s v=""/>
    <x v="2"/>
    <m/>
    <m/>
    <m/>
    <m/>
    <m/>
    <n v="18"/>
    <n v="1"/>
    <m/>
    <n v="19"/>
    <s v="Marytė Didikienė"/>
    <s v="Kolektyvo vadovas"/>
    <s v="8 682 36833"/>
    <s v="gudziai.kc@varena.lt"/>
    <m/>
    <n v="19"/>
    <m/>
    <m/>
    <m/>
    <m/>
    <m/>
    <m/>
    <m/>
    <m/>
    <m/>
    <m/>
    <m/>
    <m/>
    <m/>
    <s v=""/>
    <s v=""/>
    <m/>
    <m/>
    <m/>
    <m/>
    <m/>
    <m/>
    <m/>
    <m/>
    <s v=""/>
    <s v=""/>
    <m/>
    <m/>
    <s v=""/>
    <m/>
    <s v=""/>
    <s v=""/>
    <s v=""/>
  </r>
  <r>
    <n v="1235"/>
    <m/>
    <s v="Lietuva"/>
    <s v="Varėnos r."/>
    <s v="Varėnos kultūros centro jaunimo folkloro studijos ansamblis &quot;Šalciniuosna&quot;"/>
    <x v="1"/>
    <s v=""/>
    <x v="1"/>
    <m/>
    <m/>
    <m/>
    <m/>
    <m/>
    <n v="9"/>
    <n v="1"/>
    <m/>
    <n v="10"/>
    <s v="Vaida Naruševičiūtė"/>
    <s v="Kolektyvo vadovas"/>
    <n v="868035048"/>
    <s v="vaida.naruseviciute@varena.lt"/>
    <m/>
    <n v="10"/>
    <m/>
    <m/>
    <m/>
    <m/>
    <m/>
    <m/>
    <m/>
    <m/>
    <m/>
    <m/>
    <m/>
    <m/>
    <m/>
    <s v=""/>
    <s v=""/>
    <m/>
    <m/>
    <m/>
    <m/>
    <m/>
    <m/>
    <m/>
    <m/>
    <s v=""/>
    <s v=""/>
    <m/>
    <m/>
    <s v=""/>
    <m/>
    <s v=""/>
    <s v=""/>
    <s v=""/>
  </r>
  <r>
    <n v="1236"/>
    <m/>
    <s v="Lietuva"/>
    <s v="Varėnos r."/>
    <s v="Varėnos kultūros centro Kabelių vaikų folkloro ansamblis „Asarukai“"/>
    <x v="1"/>
    <s v=""/>
    <x v="1"/>
    <m/>
    <m/>
    <m/>
    <m/>
    <m/>
    <n v="11"/>
    <n v="1"/>
    <m/>
    <n v="12"/>
    <s v="Danutė Valentukevičienė"/>
    <s v="Kolektyvo vadovas"/>
    <s v="8 616 93042"/>
    <s v="kabeliai.kc@varena.lt"/>
    <m/>
    <n v="12"/>
    <m/>
    <m/>
    <m/>
    <m/>
    <m/>
    <m/>
    <m/>
    <m/>
    <m/>
    <m/>
    <m/>
    <m/>
    <m/>
    <s v=""/>
    <s v=""/>
    <m/>
    <m/>
    <m/>
    <m/>
    <m/>
    <m/>
    <m/>
    <m/>
    <s v=""/>
    <s v=""/>
    <m/>
    <m/>
    <s v=""/>
    <m/>
    <s v=""/>
    <s v=""/>
    <s v=""/>
  </r>
  <r>
    <n v="1237"/>
    <m/>
    <s v="Lietuva"/>
    <s v="Varėnos r."/>
    <s v="Varėnos kultūros centro Kaniavos filialo folkloro ansamblis"/>
    <x v="1"/>
    <s v=""/>
    <x v="2"/>
    <s v="III"/>
    <m/>
    <m/>
    <m/>
    <m/>
    <n v="12"/>
    <n v="1"/>
    <m/>
    <n v="13"/>
    <s v="Vaclava Nanartovičienė"/>
    <s v="Kolektyvo vadovas"/>
    <s v="8 621 53698"/>
    <s v="kaniava.kc@varena.lt"/>
    <m/>
    <n v="13"/>
    <m/>
    <m/>
    <m/>
    <m/>
    <m/>
    <m/>
    <m/>
    <m/>
    <m/>
    <m/>
    <m/>
    <m/>
    <m/>
    <s v=""/>
    <s v=""/>
    <m/>
    <m/>
    <m/>
    <m/>
    <m/>
    <m/>
    <m/>
    <m/>
    <s v=""/>
    <s v=""/>
    <m/>
    <m/>
    <s v=""/>
    <m/>
    <s v=""/>
    <s v=""/>
    <s v=""/>
  </r>
  <r>
    <n v="1238"/>
    <m/>
    <s v="Lietuva"/>
    <s v="Varėnos r."/>
    <s v="Varėnos kultūros centro Kibyšių  filialo folkloro ansamblis"/>
    <x v="1"/>
    <s v=""/>
    <x v="0"/>
    <s v="III"/>
    <m/>
    <m/>
    <m/>
    <m/>
    <n v="11"/>
    <n v="1"/>
    <m/>
    <n v="12"/>
    <s v="Tautvydas Prieskienis"/>
    <s v="Kolektyvo vadovas"/>
    <s v="8 615 70201"/>
    <s v="kibysiai.kc@varena.lt"/>
    <m/>
    <n v="12"/>
    <m/>
    <m/>
    <m/>
    <m/>
    <m/>
    <m/>
    <m/>
    <m/>
    <m/>
    <m/>
    <m/>
    <m/>
    <m/>
    <s v=""/>
    <s v=""/>
    <m/>
    <m/>
    <m/>
    <m/>
    <m/>
    <m/>
    <m/>
    <m/>
    <s v=""/>
    <s v=""/>
    <m/>
    <m/>
    <s v=""/>
    <m/>
    <s v=""/>
    <s v=""/>
    <s v=""/>
  </r>
  <r>
    <n v="1239"/>
    <m/>
    <s v="Lietuva"/>
    <s v="Varėnos r."/>
    <s v="Varėnos kultūros centro Krivilių  filialo folkloro ansamblis"/>
    <x v="1"/>
    <s v=""/>
    <x v="0"/>
    <s v="III"/>
    <m/>
    <m/>
    <m/>
    <m/>
    <n v="10"/>
    <n v="1"/>
    <m/>
    <n v="11"/>
    <s v="Virginija Černiauskienė"/>
    <s v="Kolektyvo vadovas"/>
    <s v="8 618 07404"/>
    <s v="kriviliai.kc@varena.lt"/>
    <m/>
    <n v="11"/>
    <m/>
    <m/>
    <m/>
    <m/>
    <m/>
    <m/>
    <m/>
    <m/>
    <m/>
    <m/>
    <m/>
    <m/>
    <m/>
    <s v=""/>
    <s v=""/>
    <m/>
    <m/>
    <m/>
    <m/>
    <m/>
    <m/>
    <m/>
    <m/>
    <s v=""/>
    <s v=""/>
    <m/>
    <m/>
    <s v=""/>
    <m/>
    <s v=""/>
    <s v=""/>
    <s v=""/>
  </r>
  <r>
    <n v="1240"/>
    <m/>
    <s v="Lietuva"/>
    <s v="Varėnos r."/>
    <s v="Varėnos kultūros centro Marcinkonių filialo folkloro ansamblis"/>
    <x v="1"/>
    <s v=""/>
    <x v="0"/>
    <m/>
    <m/>
    <m/>
    <m/>
    <m/>
    <n v="17"/>
    <n v="1"/>
    <m/>
    <n v="18"/>
    <s v="Rimutė Avižinienė"/>
    <s v="Kolektyvo vadovas"/>
    <s v="8 610 45340"/>
    <s v="marcinkonys.kc@varena.lt"/>
    <m/>
    <n v="18"/>
    <m/>
    <m/>
    <m/>
    <m/>
    <m/>
    <m/>
    <m/>
    <m/>
    <m/>
    <m/>
    <m/>
    <m/>
    <m/>
    <s v=""/>
    <s v=""/>
    <m/>
    <m/>
    <m/>
    <m/>
    <m/>
    <m/>
    <m/>
    <m/>
    <s v=""/>
    <s v=""/>
    <m/>
    <m/>
    <s v=""/>
    <m/>
    <s v=""/>
    <s v=""/>
    <s v=""/>
  </r>
  <r>
    <n v="1241"/>
    <m/>
    <s v="Lietuva"/>
    <s v="Varėnos r."/>
    <s v="Varėnos kultūros centro Matuizų filialo folkloro ansamblis „Verbena“"/>
    <x v="1"/>
    <s v=""/>
    <x v="0"/>
    <m/>
    <m/>
    <m/>
    <m/>
    <m/>
    <n v="14"/>
    <n v="1"/>
    <m/>
    <n v="15"/>
    <s v="Daiva Kielienė"/>
    <s v="Kolektyvo vadovas"/>
    <s v="8 616 97971"/>
    <s v="matuizos.kc@varena.lt"/>
    <m/>
    <n v="15"/>
    <m/>
    <m/>
    <m/>
    <m/>
    <m/>
    <m/>
    <m/>
    <m/>
    <m/>
    <m/>
    <m/>
    <m/>
    <m/>
    <s v=""/>
    <s v=""/>
    <m/>
    <m/>
    <m/>
    <m/>
    <m/>
    <m/>
    <m/>
    <m/>
    <s v=""/>
    <s v=""/>
    <m/>
    <m/>
    <s v=""/>
    <m/>
    <s v=""/>
    <s v=""/>
    <s v=""/>
  </r>
  <r>
    <n v="1242"/>
    <m/>
    <s v="Lietuva"/>
    <s v="Varėnos r."/>
    <s v="Varėnos kultūros centro Merkinės filialo folkloro ansamblis „Kukalis“"/>
    <x v="1"/>
    <s v=""/>
    <x v="2"/>
    <s v="III"/>
    <m/>
    <m/>
    <m/>
    <m/>
    <n v="19"/>
    <n v="1"/>
    <m/>
    <n v="20"/>
    <s v="Laima Jakštienė"/>
    <s v="Kolektyvo vadovas"/>
    <s v="8 623 45920"/>
    <s v="jakstiene.laima@gmail.com"/>
    <m/>
    <n v="20"/>
    <m/>
    <m/>
    <m/>
    <m/>
    <m/>
    <m/>
    <m/>
    <m/>
    <m/>
    <m/>
    <m/>
    <m/>
    <m/>
    <s v=""/>
    <s v=""/>
    <m/>
    <m/>
    <m/>
    <m/>
    <m/>
    <m/>
    <m/>
    <m/>
    <s v=""/>
    <s v=""/>
    <m/>
    <m/>
    <s v=""/>
    <m/>
    <s v=""/>
    <s v=""/>
    <s v=""/>
  </r>
  <r>
    <n v="1243"/>
    <m/>
    <s v="Lietuva"/>
    <s v="Varėnos r."/>
    <s v="Varėnos kultūros centro Nedzingės filialo folkloro ansamblis „Nedzingė“"/>
    <x v="1"/>
    <s v=""/>
    <x v="2"/>
    <m/>
    <m/>
    <m/>
    <m/>
    <m/>
    <n v="21"/>
    <n v="1"/>
    <m/>
    <n v="22"/>
    <s v="Nijolė Maceikienė"/>
    <s v="Kolektyvo vadovas"/>
    <s v="8 610 38512"/>
    <s v="nedzinge.kc@varena.lt"/>
    <m/>
    <n v="22"/>
    <m/>
    <m/>
    <m/>
    <m/>
    <m/>
    <m/>
    <m/>
    <m/>
    <m/>
    <m/>
    <m/>
    <m/>
    <m/>
    <s v=""/>
    <s v=""/>
    <m/>
    <m/>
    <m/>
    <m/>
    <m/>
    <m/>
    <m/>
    <m/>
    <s v=""/>
    <s v=""/>
    <m/>
    <m/>
    <s v=""/>
    <m/>
    <s v=""/>
    <s v=""/>
    <s v=""/>
  </r>
  <r>
    <n v="1244"/>
    <m/>
    <s v="Lietuva"/>
    <s v="Varėnos r."/>
    <s v="Varėnos kultūros centro Panaros  filialo folkloro ansamblis"/>
    <x v="1"/>
    <s v=""/>
    <x v="0"/>
    <s v=""/>
    <m/>
    <m/>
    <m/>
    <m/>
    <n v="10"/>
    <n v="1"/>
    <m/>
    <n v="11"/>
    <s v="Onutė Marcinonienė"/>
    <s v="Kolektyvo vadovas"/>
    <n v="861046206"/>
    <s v="panara.kc@varena.lt"/>
    <m/>
    <n v="11"/>
    <m/>
    <m/>
    <m/>
    <m/>
    <m/>
    <m/>
    <m/>
    <m/>
    <m/>
    <m/>
    <m/>
    <m/>
    <m/>
    <s v=""/>
    <s v=""/>
    <m/>
    <m/>
    <m/>
    <m/>
    <m/>
    <m/>
    <m/>
    <m/>
    <s v=""/>
    <s v=""/>
    <m/>
    <m/>
    <s v=""/>
    <m/>
    <s v=""/>
    <s v=""/>
    <s v=""/>
  </r>
  <r>
    <n v="1245"/>
    <m/>
    <s v="Lietuva"/>
    <s v="Varėnos r."/>
    <s v="Varėnos kultūros centro Perlojos filialo folkloro ansamblis"/>
    <x v="1"/>
    <s v=""/>
    <x v="2"/>
    <s v="III"/>
    <m/>
    <m/>
    <m/>
    <m/>
    <n v="16"/>
    <n v="1"/>
    <m/>
    <n v="17"/>
    <s v="Irena Stoškienė"/>
    <s v="Kolektyvo vadovas"/>
    <s v="8 610 46221"/>
    <s v="perloja.kc@varena.lt"/>
    <m/>
    <n v="17"/>
    <m/>
    <m/>
    <m/>
    <m/>
    <m/>
    <m/>
    <m/>
    <m/>
    <m/>
    <m/>
    <m/>
    <m/>
    <m/>
    <s v=""/>
    <s v=""/>
    <m/>
    <m/>
    <m/>
    <m/>
    <m/>
    <m/>
    <m/>
    <m/>
    <s v=""/>
    <s v=""/>
    <m/>
    <m/>
    <s v=""/>
    <m/>
    <s v=""/>
    <s v=""/>
    <s v=""/>
  </r>
  <r>
    <n v="1246"/>
    <m/>
    <s v="Lietuva"/>
    <s v="Varėnos r."/>
    <s v="Varėnos kultūros centro Sarapiniškių filialo folkloro ansamblis"/>
    <x v="1"/>
    <s v=""/>
    <x v="2"/>
    <m/>
    <m/>
    <m/>
    <m/>
    <m/>
    <n v="15"/>
    <n v="1"/>
    <m/>
    <n v="16"/>
    <s v="Milda Balkuvienė"/>
    <s v="Kolektyvo vadovas"/>
    <s v="8 604 08972"/>
    <s v="milda.balkuviene@gmail.com"/>
    <m/>
    <n v="16"/>
    <m/>
    <m/>
    <m/>
    <m/>
    <m/>
    <m/>
    <m/>
    <m/>
    <m/>
    <m/>
    <m/>
    <m/>
    <m/>
    <s v=""/>
    <s v=""/>
    <m/>
    <m/>
    <m/>
    <m/>
    <m/>
    <m/>
    <m/>
    <m/>
    <s v=""/>
    <s v=""/>
    <m/>
    <m/>
    <s v=""/>
    <m/>
    <s v=""/>
    <s v=""/>
    <s v=""/>
  </r>
  <r>
    <n v="1247"/>
    <m/>
    <s v="Lietuva"/>
    <s v="Varėnos r."/>
    <s v="Varėnos kultūros centro vaikų folkloro ansamblis"/>
    <x v="1"/>
    <s v=""/>
    <x v="1"/>
    <m/>
    <m/>
    <m/>
    <m/>
    <m/>
    <n v="13"/>
    <n v="1"/>
    <m/>
    <n v="14"/>
    <s v="Lina Būdienė"/>
    <s v="Kolektyvo vadovas"/>
    <s v="8 680 57771"/>
    <s v="lina.budiene@varena.lt"/>
    <m/>
    <n v="14"/>
    <m/>
    <m/>
    <m/>
    <m/>
    <m/>
    <m/>
    <m/>
    <m/>
    <m/>
    <m/>
    <m/>
    <m/>
    <m/>
    <s v=""/>
    <s v=""/>
    <m/>
    <m/>
    <m/>
    <m/>
    <m/>
    <m/>
    <m/>
    <m/>
    <s v=""/>
    <s v=""/>
    <m/>
    <m/>
    <s v=""/>
    <m/>
    <s v=""/>
    <s v=""/>
    <s v=""/>
  </r>
  <r>
    <n v="1248"/>
    <m/>
    <s v="Lietuva"/>
    <s v="Varėnos r."/>
    <s v="Varėnos kultūros centro Valkininkų  filialo folkloro ansamblis „Santaka“"/>
    <x v="1"/>
    <s v=""/>
    <x v="0"/>
    <m/>
    <m/>
    <m/>
    <m/>
    <m/>
    <n v="12"/>
    <n v="1"/>
    <m/>
    <n v="13"/>
    <s v="Jolanta Molienė"/>
    <s v="Kolektyvo vadovas"/>
    <n v="860019608"/>
    <s v="jolanta.moliene@gmail.com"/>
    <m/>
    <n v="13"/>
    <m/>
    <m/>
    <m/>
    <m/>
    <m/>
    <m/>
    <m/>
    <m/>
    <m/>
    <m/>
    <m/>
    <m/>
    <m/>
    <s v=""/>
    <s v=""/>
    <m/>
    <m/>
    <m/>
    <m/>
    <m/>
    <m/>
    <m/>
    <m/>
    <s v=""/>
    <s v=""/>
    <m/>
    <m/>
    <s v=""/>
    <m/>
    <s v=""/>
    <s v=""/>
    <s v=""/>
  </r>
  <r>
    <n v="1249"/>
    <m/>
    <s v="Lietuva"/>
    <s v="Varėnos r."/>
    <s v="Varėnos kultūros centro Vilkiautinio  filialo folkloro ansamblis"/>
    <x v="1"/>
    <s v=""/>
    <x v="2"/>
    <s v="III"/>
    <m/>
    <m/>
    <m/>
    <m/>
    <n v="11"/>
    <n v="1"/>
    <m/>
    <n v="12"/>
    <s v="Aldona Zubrienė"/>
    <s v="Kolektyvo vadovas"/>
    <s v="8 620 17295"/>
    <s v="vilkiautinis.kc@varena.lt"/>
    <m/>
    <n v="12"/>
    <m/>
    <m/>
    <m/>
    <m/>
    <m/>
    <m/>
    <m/>
    <m/>
    <m/>
    <m/>
    <m/>
    <m/>
    <m/>
    <s v=""/>
    <s v=""/>
    <m/>
    <m/>
    <m/>
    <m/>
    <m/>
    <m/>
    <m/>
    <m/>
    <s v=""/>
    <s v=""/>
    <m/>
    <m/>
    <s v=""/>
    <m/>
    <s v=""/>
    <s v=""/>
    <s v=""/>
  </r>
  <r>
    <n v="1250"/>
    <m/>
    <s v="Lietuva"/>
    <s v="Varėnos r."/>
    <s v="Varėnos r. Margionių kaimo folkloro ansamblis"/>
    <x v="1"/>
    <s v=""/>
    <x v="0"/>
    <m/>
    <m/>
    <m/>
    <m/>
    <m/>
    <n v="5"/>
    <n v="1"/>
    <m/>
    <n v="6"/>
    <s v="Agota Jeremičienė"/>
    <s v="Kolektyvo vadovas"/>
    <s v="8 310 39080"/>
    <m/>
    <m/>
    <n v="6"/>
    <m/>
    <m/>
    <m/>
    <m/>
    <m/>
    <m/>
    <m/>
    <m/>
    <m/>
    <m/>
    <m/>
    <m/>
    <m/>
    <s v=""/>
    <s v=""/>
    <m/>
    <m/>
    <m/>
    <m/>
    <m/>
    <m/>
    <m/>
    <m/>
    <s v=""/>
    <s v=""/>
    <m/>
    <m/>
    <s v=""/>
    <m/>
    <s v=""/>
    <s v=""/>
    <s v=""/>
  </r>
  <r>
    <n v="1251"/>
    <m/>
    <s v="Lietuva"/>
    <s v="Varėnos r."/>
    <s v="Varėnos r. Merkinės jaunimo etnokultūros klubas „Kukumbalis“"/>
    <x v="1"/>
    <s v=""/>
    <x v="2"/>
    <s v="III"/>
    <m/>
    <m/>
    <m/>
    <m/>
    <n v="22"/>
    <n v="2"/>
    <m/>
    <n v="24"/>
    <s v="Rita Černiauskienė"/>
    <s v="Kolektyvo vadovas"/>
    <s v="8 616 75214"/>
    <s v="rytacer@gmail.com"/>
    <s v="Rita Černiauskienė, Vytas Černiauskas"/>
    <n v="24"/>
    <m/>
    <m/>
    <m/>
    <m/>
    <m/>
    <m/>
    <m/>
    <m/>
    <m/>
    <m/>
    <m/>
    <m/>
    <m/>
    <s v=""/>
    <s v=""/>
    <m/>
    <m/>
    <m/>
    <m/>
    <m/>
    <m/>
    <m/>
    <m/>
    <s v=""/>
    <s v=""/>
    <m/>
    <m/>
    <s v=""/>
    <m/>
    <s v=""/>
    <s v=""/>
    <s v=""/>
  </r>
  <r>
    <n v="1252"/>
    <m/>
    <s v="Lietuva"/>
    <s v="Varėnos r."/>
    <s v="Varėnos r. Puvočių kaimo folkloro ansamblis"/>
    <x v="1"/>
    <s v=""/>
    <x v="2"/>
    <m/>
    <m/>
    <m/>
    <m/>
    <m/>
    <n v="5"/>
    <n v="1"/>
    <m/>
    <n v="6"/>
    <s v="Satsė Bogušienė"/>
    <s v="Kolektyvo vadovas"/>
    <s v="8 310 49174"/>
    <m/>
    <m/>
    <n v="6"/>
    <m/>
    <m/>
    <m/>
    <m/>
    <m/>
    <m/>
    <m/>
    <m/>
    <m/>
    <m/>
    <m/>
    <m/>
    <m/>
    <s v=""/>
    <s v=""/>
    <m/>
    <m/>
    <m/>
    <m/>
    <m/>
    <m/>
    <m/>
    <m/>
    <s v=""/>
    <s v=""/>
    <m/>
    <m/>
    <s v=""/>
    <m/>
    <s v=""/>
    <s v=""/>
    <s v=""/>
  </r>
  <r>
    <n v="1253"/>
    <m/>
    <s v="Lietuva"/>
    <s v="Varėnos r."/>
    <s v="Varėnos r. Senosios Varėnos A.Ryliškio vidurinės mokyklos vaikų folkloro ansamblis „Serbenta“"/>
    <x v="1"/>
    <s v=""/>
    <x v="1"/>
    <s v="III"/>
    <m/>
    <m/>
    <m/>
    <m/>
    <n v="24"/>
    <n v="1"/>
    <m/>
    <n v="25"/>
    <s v="Irena Naujūnienė"/>
    <s v="Kolektyvo vadovas"/>
    <s v="8 687 73734"/>
    <m/>
    <m/>
    <n v="25"/>
    <m/>
    <m/>
    <m/>
    <m/>
    <m/>
    <m/>
    <m/>
    <m/>
    <m/>
    <m/>
    <m/>
    <m/>
    <m/>
    <s v=""/>
    <s v=""/>
    <m/>
    <m/>
    <m/>
    <m/>
    <m/>
    <m/>
    <m/>
    <m/>
    <s v=""/>
    <s v=""/>
    <m/>
    <m/>
    <s v=""/>
    <m/>
    <s v=""/>
    <s v=""/>
    <s v=""/>
  </r>
  <r>
    <n v="1254"/>
    <m/>
    <s v="Lietuva"/>
    <s v="Varėnos r."/>
    <s v="Varėnos r. Žilinų pagrindinės mokyklos mokytojų folkloro ansamblis"/>
    <x v="1"/>
    <s v=""/>
    <x v="0"/>
    <m/>
    <m/>
    <m/>
    <m/>
    <m/>
    <n v="13"/>
    <n v="1"/>
    <m/>
    <n v="14"/>
    <s v="Aušra Jachimovičienė"/>
    <s v="Kolektyvo vadovas"/>
    <s v="8 600 05358"/>
    <s v="ausris23@gmail.com"/>
    <m/>
    <n v="14"/>
    <m/>
    <m/>
    <m/>
    <m/>
    <m/>
    <m/>
    <m/>
    <m/>
    <m/>
    <m/>
    <m/>
    <m/>
    <m/>
    <s v=""/>
    <s v=""/>
    <m/>
    <m/>
    <m/>
    <m/>
    <m/>
    <m/>
    <m/>
    <m/>
    <s v=""/>
    <s v=""/>
    <m/>
    <m/>
    <s v=""/>
    <m/>
    <s v=""/>
    <s v=""/>
    <s v=""/>
  </r>
  <r>
    <n v="1255"/>
    <m/>
    <s v="Lietuva"/>
    <s v="Varėnos r."/>
    <s v="Varėnos r. Žiūrų kaimo folkloro ansamblis"/>
    <x v="1"/>
    <s v=""/>
    <x v="0"/>
    <m/>
    <m/>
    <m/>
    <m/>
    <m/>
    <n v="5"/>
    <n v="1"/>
    <m/>
    <n v="6"/>
    <s v="Marcelė Paulauskienė"/>
    <s v="Kolektyvo vadovas"/>
    <s v="8 310 49010"/>
    <m/>
    <m/>
    <n v="6"/>
    <m/>
    <m/>
    <m/>
    <m/>
    <m/>
    <m/>
    <m/>
    <m/>
    <m/>
    <m/>
    <m/>
    <m/>
    <m/>
    <s v=""/>
    <s v=""/>
    <m/>
    <m/>
    <m/>
    <m/>
    <m/>
    <m/>
    <m/>
    <m/>
    <s v=""/>
    <s v=""/>
    <m/>
    <m/>
    <s v=""/>
    <m/>
    <s v=""/>
    <s v=""/>
    <s v=""/>
  </r>
  <r>
    <n v="1256"/>
    <m/>
    <s v="Lietuva"/>
    <s v="Varėnos r."/>
    <s v="Varėnos kultūros centro liaudiška kapela &quot;Periodas&quot;"/>
    <x v="8"/>
    <s v=""/>
    <x v="0"/>
    <s v="II"/>
    <m/>
    <m/>
    <m/>
    <m/>
    <n v="9"/>
    <n v="1"/>
    <m/>
    <n v="10"/>
    <s v="Valentinas Taraila"/>
    <s v="Kolektyvo vadovas"/>
    <s v="8 682 86602"/>
    <s v="albinas40@yandex.ru"/>
    <m/>
    <s v=""/>
    <m/>
    <m/>
    <m/>
    <m/>
    <m/>
    <m/>
    <m/>
    <m/>
    <m/>
    <m/>
    <m/>
    <m/>
    <m/>
    <s v=""/>
    <s v=""/>
    <m/>
    <m/>
    <m/>
    <m/>
    <m/>
    <m/>
    <m/>
    <m/>
    <s v=""/>
    <s v=""/>
    <m/>
    <m/>
    <s v=""/>
    <m/>
    <s v=""/>
    <s v=""/>
    <s v=""/>
  </r>
  <r>
    <n v="1257"/>
    <m/>
    <s v="Lietuva"/>
    <s v="Varėnos r."/>
    <s v="Varėnos kultūros centro pagyvenusiųjų liaudiškų šokių grupė &quot;Kadagys&quot;"/>
    <x v="4"/>
    <s v=""/>
    <x v="0"/>
    <s v="II"/>
    <m/>
    <m/>
    <m/>
    <m/>
    <n v="18"/>
    <n v="1"/>
    <m/>
    <n v="19"/>
    <s v="Ramunė Butkienė"/>
    <s v="Kolektyvo vadovas"/>
    <s v="8 672 51911"/>
    <s v="ramune.butkiene@varena.lt"/>
    <m/>
    <s v=""/>
    <m/>
    <m/>
    <m/>
    <m/>
    <m/>
    <m/>
    <m/>
    <m/>
    <m/>
    <m/>
    <m/>
    <m/>
    <m/>
    <s v=""/>
    <s v=""/>
    <m/>
    <m/>
    <m/>
    <m/>
    <m/>
    <m/>
    <m/>
    <m/>
    <s v=""/>
    <s v=""/>
    <m/>
    <m/>
    <s v=""/>
    <m/>
    <s v=""/>
    <s v=""/>
    <s v=""/>
  </r>
  <r>
    <n v="1258"/>
    <m/>
    <s v="Lietuva"/>
    <s v="Varėnos r."/>
    <s v="Varėnos kultūros centro Valkininkų filialo merginų liaudiškų šokių grupė"/>
    <x v="4"/>
    <s v=""/>
    <x v="0"/>
    <n v="0"/>
    <m/>
    <m/>
    <m/>
    <m/>
    <n v="17"/>
    <n v="1"/>
    <m/>
    <n v="18"/>
    <s v="Sigita Švedė"/>
    <s v="Kolektyvo vadovas"/>
    <s v="8 631 37612"/>
    <s v="šokantispasaulis@gmail.com"/>
    <m/>
    <s v=""/>
    <m/>
    <m/>
    <m/>
    <m/>
    <m/>
    <m/>
    <m/>
    <m/>
    <m/>
    <m/>
    <m/>
    <m/>
    <m/>
    <s v=""/>
    <s v=""/>
    <m/>
    <m/>
    <m/>
    <m/>
    <m/>
    <m/>
    <m/>
    <m/>
    <s v=""/>
    <s v=""/>
    <m/>
    <m/>
    <s v=""/>
    <m/>
    <s v=""/>
    <s v=""/>
    <s v=""/>
  </r>
  <r>
    <n v="1259"/>
    <m/>
    <s v="Lietuva"/>
    <s v="Varėnos r."/>
    <s v="Varėnos moksleivių kūrybos centro jaunuolių liaudiškų šokių grupė &quot;Mikitukas&quot;"/>
    <x v="4"/>
    <s v=""/>
    <x v="1"/>
    <s v="II"/>
    <m/>
    <m/>
    <m/>
    <m/>
    <n v="18"/>
    <n v="1"/>
    <m/>
    <n v="19"/>
    <s v="Jolanta Stankevičienė"/>
    <s v="Kolektyvo vadovas"/>
    <s v="8 686 32771"/>
    <s v="mikitukas@gmail.com"/>
    <m/>
    <s v=""/>
    <m/>
    <m/>
    <m/>
    <m/>
    <m/>
    <m/>
    <m/>
    <m/>
    <m/>
    <m/>
    <m/>
    <m/>
    <m/>
    <s v=""/>
    <s v=""/>
    <m/>
    <m/>
    <m/>
    <m/>
    <m/>
    <m/>
    <m/>
    <m/>
    <s v=""/>
    <s v=""/>
    <m/>
    <m/>
    <s v=""/>
    <m/>
    <s v=""/>
    <s v=""/>
    <s v=""/>
  </r>
  <r>
    <n v="1260"/>
    <m/>
    <s v="Lietuva"/>
    <s v="Varėnos r."/>
    <s v="Varėnos r. Merkinės V.Krėvės gimnazijos jaunuolių liaudiškų šokių grupė &quot;Sukčius&quot;"/>
    <x v="4"/>
    <s v=""/>
    <x v="1"/>
    <n v="0"/>
    <m/>
    <m/>
    <m/>
    <m/>
    <n v="18"/>
    <n v="1"/>
    <m/>
    <n v="19"/>
    <s v="Regina Sakalauskienė"/>
    <s v="Kolektyvo vadovas"/>
    <s v="8 612 15955"/>
    <s v="merkine@kreves.varena.mit.lt"/>
    <m/>
    <s v=""/>
    <m/>
    <m/>
    <m/>
    <m/>
    <m/>
    <m/>
    <m/>
    <m/>
    <m/>
    <m/>
    <m/>
    <m/>
    <m/>
    <s v=""/>
    <s v=""/>
    <m/>
    <m/>
    <m/>
    <m/>
    <m/>
    <m/>
    <m/>
    <m/>
    <s v=""/>
    <s v=""/>
    <m/>
    <m/>
    <s v=""/>
    <m/>
    <s v=""/>
    <s v=""/>
    <s v=""/>
  </r>
  <r>
    <n v="1261"/>
    <m/>
    <s v="Lietuva"/>
    <s v="Varėnos r."/>
    <s v="Varėnos kultūros centro Marcinkonių filialo kaimo teatras"/>
    <x v="5"/>
    <s v="suaugusiųjų teatras"/>
    <x v="0"/>
    <s v="II"/>
    <m/>
    <m/>
    <m/>
    <m/>
    <n v="13"/>
    <n v="2"/>
    <m/>
    <n v="15"/>
    <s v="Rimutė Avižinienė "/>
    <s v="Kolektyvo vadovas"/>
    <s v="8 610 45340"/>
    <s v="arimutea@gmail.com"/>
    <s v="Rimutė Avižinienė, Natalija Čaplikienė"/>
    <s v=""/>
    <m/>
    <m/>
    <m/>
    <m/>
    <m/>
    <m/>
    <m/>
    <m/>
    <m/>
    <m/>
    <m/>
    <m/>
    <m/>
    <s v=""/>
    <n v="15"/>
    <m/>
    <m/>
    <m/>
    <m/>
    <m/>
    <m/>
    <m/>
    <m/>
    <s v=""/>
    <s v=""/>
    <m/>
    <m/>
    <s v=""/>
    <m/>
    <s v=""/>
    <s v=""/>
    <s v=""/>
  </r>
  <r>
    <n v="1262"/>
    <m/>
    <s v="Lietuva"/>
    <s v="Varėnos r."/>
    <s v="Varėnos kultūros centro Matuizų filialosuaugusųjų žmonių teatras &quot;Giraitė"/>
    <x v="5"/>
    <s v="suaugusiųjų teatras"/>
    <x v="0"/>
    <s v="II"/>
    <m/>
    <m/>
    <m/>
    <m/>
    <n v="14"/>
    <n v="1"/>
    <m/>
    <n v="15"/>
    <s v="Irena Čeplikienė"/>
    <s v="Kolektyvo vadovas"/>
    <s v="8 687 95590"/>
    <s v="123reja@gmail.com"/>
    <m/>
    <s v=""/>
    <m/>
    <m/>
    <m/>
    <m/>
    <m/>
    <m/>
    <m/>
    <m/>
    <m/>
    <m/>
    <m/>
    <m/>
    <m/>
    <s v=""/>
    <n v="15"/>
    <m/>
    <m/>
    <m/>
    <m/>
    <m/>
    <m/>
    <m/>
    <m/>
    <s v=""/>
    <s v=""/>
    <m/>
    <m/>
    <s v=""/>
    <m/>
    <s v=""/>
    <s v=""/>
    <s v=""/>
  </r>
  <r>
    <n v="1263"/>
    <m/>
    <s v="Lietuva"/>
    <s v="Vilkaviškio r."/>
    <s v="Vilkaviškio kultūros centro  mišrus kamerinis choras   Uosija''"/>
    <x v="0"/>
    <s v="suaugusiųjų mišrus choras"/>
    <x v="0"/>
    <s v="II"/>
    <m/>
    <m/>
    <m/>
    <m/>
    <n v="28"/>
    <n v="1"/>
    <m/>
    <n v="29"/>
    <s v="Laima Venclovienė"/>
    <s v="Kolektyvo vadovas"/>
    <s v="8614 82043"/>
    <s v="laimiute@gmail.com"/>
    <m/>
    <s v=""/>
    <m/>
    <m/>
    <m/>
    <m/>
    <m/>
    <m/>
    <m/>
    <m/>
    <m/>
    <m/>
    <m/>
    <m/>
    <m/>
    <s v=""/>
    <s v=""/>
    <m/>
    <m/>
    <m/>
    <m/>
    <m/>
    <m/>
    <m/>
    <m/>
    <s v=""/>
    <s v=""/>
    <m/>
    <m/>
    <s v=""/>
    <m/>
    <s v=""/>
    <s v=""/>
    <s v=""/>
  </r>
  <r>
    <n v="1264"/>
    <m/>
    <s v="Lietuva"/>
    <s v="Vilkaviškio r."/>
    <s v="Vilkaviškio muzikos mokyklos jaunių choras"/>
    <x v="0"/>
    <s v="jaunių choras"/>
    <x v="1"/>
    <m/>
    <m/>
    <m/>
    <m/>
    <m/>
    <n v="25"/>
    <n v="1"/>
    <m/>
    <n v="26"/>
    <s v="Dalia Balčiūnienė"/>
    <s v="Kolektyvo vadovas"/>
    <s v="8 659 18232"/>
    <s v="pavaduotoja@vmm.lt"/>
    <m/>
    <s v=""/>
    <m/>
    <m/>
    <m/>
    <m/>
    <m/>
    <m/>
    <m/>
    <m/>
    <m/>
    <m/>
    <m/>
    <m/>
    <m/>
    <s v=""/>
    <s v=""/>
    <m/>
    <m/>
    <m/>
    <m/>
    <m/>
    <m/>
    <m/>
    <m/>
    <s v=""/>
    <s v=""/>
    <m/>
    <m/>
    <s v=""/>
    <m/>
    <s v=""/>
    <s v=""/>
    <s v=""/>
  </r>
  <r>
    <n v="1265"/>
    <m/>
    <s v="Lietuva"/>
    <s v="Vilkaviškio r."/>
    <s v="Vilkaviškio kultūros centro   Gražiškių folkloro ansamblis ,,Gražupis''"/>
    <x v="1"/>
    <s v=""/>
    <x v="0"/>
    <m/>
    <m/>
    <m/>
    <m/>
    <m/>
    <n v="16"/>
    <n v="1"/>
    <m/>
    <n v="17"/>
    <s v="Aldona Krapavickienė"/>
    <s v="Kolektyvo vadovas"/>
    <s v="8342 54944, 8611 18329"/>
    <s v="krapavickai@gmail.com"/>
    <m/>
    <n v="17"/>
    <m/>
    <m/>
    <m/>
    <m/>
    <m/>
    <m/>
    <m/>
    <m/>
    <m/>
    <m/>
    <m/>
    <m/>
    <m/>
    <s v=""/>
    <s v=""/>
    <m/>
    <m/>
    <m/>
    <m/>
    <m/>
    <m/>
    <m/>
    <m/>
    <s v=""/>
    <s v=""/>
    <m/>
    <m/>
    <s v=""/>
    <m/>
    <s v=""/>
    <s v=""/>
    <s v=""/>
  </r>
  <r>
    <n v="1266"/>
    <m/>
    <s v="Lietuva"/>
    <s v="Vilkaviškio r."/>
    <s v="Vilkaviškio kultūros centro  folkloro ansamblis ,,Lankupa''"/>
    <x v="1"/>
    <s v=""/>
    <x v="0"/>
    <m/>
    <m/>
    <m/>
    <m/>
    <m/>
    <n v="26"/>
    <n v="3"/>
    <m/>
    <n v="29"/>
    <s v="Daiva Ambrasaitė"/>
    <s v="Kolektyvo vadovas"/>
    <s v="8 342  54982, 8611 43678"/>
    <s v="d.ambrasaite@vilkaviskis.lt"/>
    <s v="Daiva Ambrasaitė, Linas Penkaitis, Rolandas Vosylius"/>
    <n v="29"/>
    <m/>
    <m/>
    <m/>
    <m/>
    <m/>
    <m/>
    <m/>
    <m/>
    <m/>
    <m/>
    <m/>
    <m/>
    <m/>
    <s v=""/>
    <s v=""/>
    <m/>
    <m/>
    <m/>
    <m/>
    <m/>
    <m/>
    <m/>
    <m/>
    <s v=""/>
    <s v=""/>
    <m/>
    <m/>
    <s v=""/>
    <m/>
    <s v=""/>
    <s v=""/>
    <s v=""/>
  </r>
  <r>
    <n v="1267"/>
    <m/>
    <s v="Lietuva"/>
    <s v="Vilkaviškio r."/>
    <s v="Vilkaviškio kultūros centro  folkloro ansamblis ,,Sūduviai''"/>
    <x v="1"/>
    <s v=""/>
    <x v="0"/>
    <m/>
    <m/>
    <m/>
    <m/>
    <m/>
    <n v="25"/>
    <n v="2"/>
    <m/>
    <n v="27"/>
    <s v="Nijolė Skinkienė "/>
    <s v="Kolektyvo vadovas"/>
    <s v="8626 78596"/>
    <s v="nijole@vilkkc.lt"/>
    <s v="Nijolė Skinkienė,  Vilija Žiurinskaitė"/>
    <n v="27"/>
    <m/>
    <m/>
    <m/>
    <m/>
    <m/>
    <m/>
    <m/>
    <m/>
    <m/>
    <m/>
    <m/>
    <m/>
    <m/>
    <s v=""/>
    <s v=""/>
    <m/>
    <m/>
    <m/>
    <m/>
    <m/>
    <m/>
    <m/>
    <m/>
    <s v=""/>
    <s v=""/>
    <m/>
    <m/>
    <s v=""/>
    <m/>
    <s v=""/>
    <s v=""/>
    <s v=""/>
  </r>
  <r>
    <n v="1268"/>
    <m/>
    <s v="Lietuva"/>
    <s v="Vilkaviškio r."/>
    <s v="Vilkaviškio kultūros centro  Vištyčio regioninio parko folkloro ansamblis ,,Šilojai''"/>
    <x v="1"/>
    <s v=""/>
    <x v="0"/>
    <m/>
    <m/>
    <m/>
    <m/>
    <m/>
    <n v="14"/>
    <n v="1"/>
    <m/>
    <n v="15"/>
    <s v="Aldona Krapavickienė"/>
    <s v="Kolektyvo vadovas"/>
    <s v="8342 54944, 8611 18329"/>
    <s v="krapavickai@gmail.com"/>
    <m/>
    <n v="15"/>
    <m/>
    <m/>
    <m/>
    <m/>
    <m/>
    <m/>
    <m/>
    <m/>
    <m/>
    <m/>
    <m/>
    <m/>
    <m/>
    <s v=""/>
    <s v=""/>
    <m/>
    <m/>
    <m/>
    <m/>
    <m/>
    <m/>
    <m/>
    <m/>
    <s v=""/>
    <s v=""/>
    <m/>
    <m/>
    <s v=""/>
    <m/>
    <s v=""/>
    <s v=""/>
    <s v=""/>
  </r>
  <r>
    <n v="1269"/>
    <m/>
    <s v="Lietuva"/>
    <s v="Vilkaviškio r."/>
    <s v="Vilkaviškio r. Paežerių tradicinė kaimo kapela &quot;Gulbinėlis&quot;"/>
    <x v="1"/>
    <s v=""/>
    <x v="0"/>
    <m/>
    <m/>
    <m/>
    <m/>
    <m/>
    <n v="6"/>
    <n v="1"/>
    <m/>
    <n v="7"/>
    <s v="Albinas Selmistraitis"/>
    <s v="Kolektyvo vadovas"/>
    <n v="861309461"/>
    <m/>
    <m/>
    <n v="7"/>
    <m/>
    <m/>
    <m/>
    <m/>
    <m/>
    <m/>
    <m/>
    <m/>
    <m/>
    <m/>
    <m/>
    <m/>
    <m/>
    <s v=""/>
    <s v=""/>
    <m/>
    <m/>
    <m/>
    <m/>
    <m/>
    <m/>
    <m/>
    <m/>
    <s v=""/>
    <s v=""/>
    <m/>
    <m/>
    <s v=""/>
    <m/>
    <s v=""/>
    <s v=""/>
    <s v=""/>
  </r>
  <r>
    <n v="1270"/>
    <m/>
    <s v="Lietuva"/>
    <s v="Vilkaviškio r."/>
    <s v="Vilkaviškio muzikos mokyklos kanklių ansamblis "/>
    <x v="2"/>
    <s v="kanklių ansamblis"/>
    <x v="1"/>
    <s v="II"/>
    <m/>
    <m/>
    <m/>
    <m/>
    <n v="7"/>
    <n v="1"/>
    <m/>
    <n v="8"/>
    <s v="Raimonda Kurauskienė"/>
    <s v="Kolektyvo vadovas"/>
    <n v="865250502"/>
    <s v="kuperiene@gmail.com"/>
    <m/>
    <s v=""/>
    <m/>
    <m/>
    <m/>
    <m/>
    <m/>
    <m/>
    <m/>
    <m/>
    <m/>
    <m/>
    <m/>
    <m/>
    <m/>
    <s v=""/>
    <s v=""/>
    <m/>
    <m/>
    <m/>
    <m/>
    <m/>
    <m/>
    <m/>
    <m/>
    <s v=""/>
    <s v=""/>
    <m/>
    <m/>
    <s v=""/>
    <m/>
    <s v=""/>
    <s v=""/>
    <s v=""/>
  </r>
  <r>
    <n v="1271"/>
    <m/>
    <s v="Lietuva"/>
    <s v="Vilkaviškio r."/>
    <s v="Vilkaviškio muzikos mokyklos kanklių ansamblis &quot;Sadutė&quot;"/>
    <x v="2"/>
    <s v="kanklių ansamblis"/>
    <x v="1"/>
    <s v="II"/>
    <m/>
    <m/>
    <m/>
    <m/>
    <n v="7"/>
    <n v="1"/>
    <m/>
    <n v="8"/>
    <s v="Daiva Venienė"/>
    <s v="Kolektyvo vadovas"/>
    <s v="8 68934007"/>
    <s v="daivaven@gmail.com "/>
    <m/>
    <s v=""/>
    <m/>
    <m/>
    <m/>
    <m/>
    <m/>
    <m/>
    <m/>
    <m/>
    <m/>
    <m/>
    <m/>
    <m/>
    <m/>
    <s v=""/>
    <s v=""/>
    <m/>
    <m/>
    <m/>
    <m/>
    <m/>
    <m/>
    <m/>
    <m/>
    <s v=""/>
    <s v=""/>
    <m/>
    <m/>
    <s v=""/>
    <m/>
    <s v=""/>
    <s v=""/>
    <s v=""/>
  </r>
  <r>
    <n v="1272"/>
    <m/>
    <s v="Lietuva"/>
    <s v="Vilkaviškio r."/>
    <s v="Varėnos r. Kybartų kultūros centro filialo, Vištyčio kultūros namų, tradicinė kapela &quot;Vištytis“"/>
    <x v="8"/>
    <s v=""/>
    <x v="0"/>
    <n v="0"/>
    <m/>
    <m/>
    <m/>
    <m/>
    <n v="10"/>
    <n v="1"/>
    <m/>
    <n v="11"/>
    <s v="Valdas Juodišius"/>
    <s v="Kolektyvo vadovas"/>
    <s v="8 650 28917"/>
    <s v="vjeglupis@gmail.com"/>
    <m/>
    <s v=""/>
    <m/>
    <m/>
    <m/>
    <m/>
    <m/>
    <m/>
    <m/>
    <m/>
    <m/>
    <m/>
    <m/>
    <m/>
    <m/>
    <s v=""/>
    <s v=""/>
    <m/>
    <m/>
    <m/>
    <m/>
    <m/>
    <m/>
    <m/>
    <m/>
    <s v=""/>
    <s v=""/>
    <m/>
    <m/>
    <s v=""/>
    <m/>
    <s v=""/>
    <s v=""/>
    <s v=""/>
  </r>
  <r>
    <n v="1273"/>
    <m/>
    <s v="Lietuva"/>
    <s v="Vilkaviškio r."/>
    <s v="Vilkaviškio kultūros centro liaudiška kapela ,,Vingis''"/>
    <x v="8"/>
    <s v=""/>
    <x v="0"/>
    <s v="I"/>
    <m/>
    <m/>
    <m/>
    <m/>
    <n v="11"/>
    <n v="1"/>
    <m/>
    <n v="12"/>
    <s v="Gintas Turonis "/>
    <s v="Kolektyvo vadovas"/>
    <s v="8672 07253"/>
    <s v="gintas@vilkkc.lt"/>
    <m/>
    <s v=""/>
    <m/>
    <m/>
    <m/>
    <m/>
    <m/>
    <m/>
    <m/>
    <m/>
    <m/>
    <m/>
    <m/>
    <m/>
    <m/>
    <s v=""/>
    <s v=""/>
    <m/>
    <m/>
    <m/>
    <m/>
    <m/>
    <m/>
    <m/>
    <m/>
    <s v=""/>
    <s v=""/>
    <m/>
    <m/>
    <s v=""/>
    <m/>
    <s v=""/>
    <s v=""/>
    <s v=""/>
  </r>
  <r>
    <n v="1274"/>
    <m/>
    <s v="Lietuva"/>
    <s v="Vilkaviškio r."/>
    <s v="Vilkaviškio r. Kybartų kultūros centro liaudiškos muzikos kapela &quot;Žemyna“"/>
    <x v="8"/>
    <s v=""/>
    <x v="0"/>
    <s v="II"/>
    <m/>
    <m/>
    <m/>
    <m/>
    <n v="14"/>
    <n v="1"/>
    <m/>
    <n v="15"/>
    <s v="Rima Gliaubicienė"/>
    <s v="Kolektyvo vadovas"/>
    <s v="8 655 23610"/>
    <s v="rima.gliaubiciene@gmail.com"/>
    <m/>
    <s v=""/>
    <m/>
    <m/>
    <m/>
    <m/>
    <m/>
    <m/>
    <m/>
    <m/>
    <m/>
    <m/>
    <m/>
    <m/>
    <m/>
    <s v=""/>
    <s v=""/>
    <m/>
    <m/>
    <m/>
    <m/>
    <m/>
    <m/>
    <m/>
    <m/>
    <s v=""/>
    <s v=""/>
    <m/>
    <m/>
    <s v=""/>
    <m/>
    <s v=""/>
    <s v=""/>
    <s v=""/>
  </r>
  <r>
    <n v="1275"/>
    <m/>
    <s v="Lietuva"/>
    <s v="Vilkaviškio r."/>
    <s v="Vilkaviškio ,,Aušros&quot; gimnazijos merginų liaudiškų šokių grupė ,,Norija&quot;"/>
    <x v="4"/>
    <s v=""/>
    <x v="1"/>
    <s v="II"/>
    <m/>
    <m/>
    <m/>
    <m/>
    <n v="18"/>
    <n v="1"/>
    <m/>
    <n v="19"/>
    <s v="Vilija Merčaitienė"/>
    <s v="Kolektyvo vadovas"/>
    <n v="864630018"/>
    <s v="vilijamercaitiene@gmai.com"/>
    <m/>
    <s v=""/>
    <m/>
    <m/>
    <m/>
    <m/>
    <m/>
    <m/>
    <m/>
    <m/>
    <m/>
    <m/>
    <m/>
    <m/>
    <m/>
    <s v=""/>
    <s v=""/>
    <m/>
    <m/>
    <m/>
    <m/>
    <m/>
    <m/>
    <m/>
    <m/>
    <s v=""/>
    <s v=""/>
    <m/>
    <m/>
    <s v=""/>
    <m/>
    <s v=""/>
    <s v=""/>
    <s v=""/>
  </r>
  <r>
    <n v="1276"/>
    <m/>
    <s v="Lietuva"/>
    <s v="Vilkaviškio r."/>
    <s v="Vilkaviškio kultūros centro vyresniųjų  liaudiškų šokių grupė ,,Lelija''"/>
    <x v="4"/>
    <s v=""/>
    <x v="0"/>
    <s v="I"/>
    <m/>
    <m/>
    <m/>
    <m/>
    <n v="17"/>
    <n v="1"/>
    <m/>
    <n v="18"/>
    <s v="Irena Šunokienė "/>
    <s v="Kolektyvo vadovas"/>
    <s v="8611 37534"/>
    <s v="balerina12@gmail.com"/>
    <m/>
    <s v=""/>
    <m/>
    <m/>
    <m/>
    <m/>
    <m/>
    <m/>
    <m/>
    <m/>
    <m/>
    <m/>
    <m/>
    <m/>
    <m/>
    <s v=""/>
    <s v=""/>
    <m/>
    <m/>
    <m/>
    <m/>
    <m/>
    <m/>
    <m/>
    <m/>
    <s v=""/>
    <s v=""/>
    <m/>
    <m/>
    <s v=""/>
    <m/>
    <s v=""/>
    <s v=""/>
    <s v=""/>
  </r>
  <r>
    <n v="1277"/>
    <m/>
    <s v="Lietuva"/>
    <s v="Vilkaviškio r."/>
    <s v="Vilkaviškio Kybartų kultūros centro jaunimo liaudiškų šokių grupė &quot;Žemyna“"/>
    <x v="4"/>
    <s v=""/>
    <x v="1"/>
    <s v="I"/>
    <m/>
    <m/>
    <m/>
    <m/>
    <n v="21"/>
    <n v="1"/>
    <m/>
    <n v="22"/>
    <s v="Irena Šunokienė "/>
    <s v="Kolektyvo vadovas"/>
    <s v="8611 37534"/>
    <s v="balerina12@gmail.com"/>
    <m/>
    <s v=""/>
    <m/>
    <m/>
    <m/>
    <m/>
    <m/>
    <m/>
    <m/>
    <m/>
    <m/>
    <m/>
    <m/>
    <m/>
    <m/>
    <s v=""/>
    <s v=""/>
    <m/>
    <m/>
    <m/>
    <m/>
    <m/>
    <m/>
    <m/>
    <m/>
    <s v=""/>
    <s v=""/>
    <m/>
    <m/>
    <s v=""/>
    <m/>
    <s v=""/>
    <s v=""/>
    <s v=""/>
  </r>
  <r>
    <n v="1278"/>
    <m/>
    <s v="Lietuva"/>
    <s v="Vilkaviškio r."/>
    <s v="Vilkaviškio muzikos mokyklos jaunių liaudiškų šokių grupė"/>
    <x v="4"/>
    <s v=""/>
    <x v="1"/>
    <s v="II"/>
    <m/>
    <m/>
    <m/>
    <m/>
    <n v="18"/>
    <n v="1"/>
    <m/>
    <n v="19"/>
    <s v="Sonata Jankienė"/>
    <s v="Kolektyvo vadovas"/>
    <s v="8 68548845"/>
    <s v="jansonata@gmail.com"/>
    <m/>
    <s v=""/>
    <m/>
    <m/>
    <m/>
    <m/>
    <m/>
    <m/>
    <m/>
    <m/>
    <m/>
    <m/>
    <m/>
    <m/>
    <m/>
    <s v=""/>
    <s v=""/>
    <m/>
    <m/>
    <m/>
    <m/>
    <m/>
    <m/>
    <m/>
    <m/>
    <s v=""/>
    <s v=""/>
    <m/>
    <m/>
    <s v=""/>
    <m/>
    <s v=""/>
    <s v=""/>
    <s v=""/>
  </r>
  <r>
    <n v="1279"/>
    <m/>
    <s v="Lietuva"/>
    <s v="Vilkaviškio r."/>
    <s v="Vilkaviškio pradinės mokyklos jaunučių šokių grupė"/>
    <x v="4"/>
    <s v=""/>
    <x v="1"/>
    <s v="II"/>
    <m/>
    <m/>
    <m/>
    <m/>
    <n v="18"/>
    <n v="1"/>
    <m/>
    <n v="19"/>
    <s v="Edita Abraitienė"/>
    <s v="Kolektyvo vadovas"/>
    <n v="867522722"/>
    <s v="E.ABRAITIENE@gmail.com "/>
    <m/>
    <s v=""/>
    <m/>
    <m/>
    <m/>
    <m/>
    <m/>
    <m/>
    <m/>
    <m/>
    <m/>
    <m/>
    <m/>
    <m/>
    <m/>
    <s v=""/>
    <s v=""/>
    <m/>
    <m/>
    <m/>
    <m/>
    <m/>
    <m/>
    <m/>
    <m/>
    <s v=""/>
    <s v=""/>
    <m/>
    <m/>
    <s v=""/>
    <m/>
    <s v=""/>
    <s v=""/>
    <s v=""/>
  </r>
  <r>
    <n v="1280"/>
    <m/>
    <s v="Lietuva"/>
    <s v="Vilkaviškio r."/>
    <s v="Vilkaviškio r. Gražiškių gimnazijos merginų liaudiškų šokių grupė (0,5)"/>
    <x v="4"/>
    <s v=""/>
    <x v="1"/>
    <s v="III"/>
    <m/>
    <m/>
    <m/>
    <m/>
    <n v="9"/>
    <n v="1"/>
    <m/>
    <n v="10"/>
    <s v="Edita Miglinienė"/>
    <s v="Kolektyvo vadovas"/>
    <m/>
    <m/>
    <m/>
    <s v=""/>
    <m/>
    <m/>
    <m/>
    <m/>
    <m/>
    <m/>
    <m/>
    <m/>
    <m/>
    <m/>
    <m/>
    <m/>
    <m/>
    <s v=""/>
    <s v=""/>
    <m/>
    <m/>
    <m/>
    <m/>
    <m/>
    <m/>
    <m/>
    <m/>
    <s v=""/>
    <s v=""/>
    <m/>
    <m/>
    <s v=""/>
    <m/>
    <s v=""/>
    <s v=""/>
    <s v=""/>
  </r>
  <r>
    <n v="1281"/>
    <m/>
    <s v="Lietuva"/>
    <s v="Vilkaviškio r."/>
    <s v="Vilkaviškio r. Kybartų Kristijono Donelaičio gimnazijos merginų liaudiškų šokių grupė"/>
    <x v="4"/>
    <s v=""/>
    <x v="1"/>
    <s v="II"/>
    <m/>
    <m/>
    <m/>
    <m/>
    <n v="18"/>
    <n v="1"/>
    <m/>
    <n v="19"/>
    <s v="Sonata Galinienė"/>
    <s v="Kolektyvo vadovas"/>
    <n v="865218129"/>
    <s v="soniksas@gmail.com"/>
    <m/>
    <s v=""/>
    <m/>
    <m/>
    <m/>
    <m/>
    <m/>
    <m/>
    <m/>
    <m/>
    <m/>
    <m/>
    <m/>
    <m/>
    <m/>
    <s v=""/>
    <s v=""/>
    <m/>
    <m/>
    <m/>
    <m/>
    <m/>
    <m/>
    <m/>
    <m/>
    <s v=""/>
    <s v=""/>
    <m/>
    <m/>
    <s v=""/>
    <m/>
    <s v=""/>
    <s v=""/>
    <s v=""/>
  </r>
  <r>
    <n v="1282"/>
    <m/>
    <s v="Lietuva"/>
    <s v="Vilkaviškio r."/>
    <s v="Vilkaviškio r. Pilviškių &quot;Santakos&quot; gimnazijos jaunimo liaudiškų šokių grupė"/>
    <x v="4"/>
    <s v=""/>
    <x v="1"/>
    <s v="III"/>
    <m/>
    <m/>
    <m/>
    <m/>
    <n v="18"/>
    <n v="1"/>
    <m/>
    <n v="19"/>
    <s v="Eglė Šeštakauskienė"/>
    <s v="Kolektyvo vadovas"/>
    <n v="864732940"/>
    <s v="e.sestakauskiene@gmail.com "/>
    <m/>
    <s v=""/>
    <m/>
    <m/>
    <m/>
    <m/>
    <m/>
    <m/>
    <m/>
    <m/>
    <m/>
    <m/>
    <m/>
    <m/>
    <m/>
    <s v=""/>
    <s v=""/>
    <m/>
    <m/>
    <m/>
    <m/>
    <m/>
    <m/>
    <m/>
    <m/>
    <s v=""/>
    <s v=""/>
    <m/>
    <m/>
    <s v=""/>
    <m/>
    <s v=""/>
    <s v=""/>
    <s v=""/>
  </r>
  <r>
    <n v="1283"/>
    <m/>
    <s v="Lietuva"/>
    <s v="Vilkaviškio r."/>
    <s v="Vilkaviškio r. Pilviškių &quot;Santakos&quot; gimnazijos jaunuolių liaudiškų šokių grupė"/>
    <x v="4"/>
    <s v=""/>
    <x v="1"/>
    <s v="III"/>
    <m/>
    <m/>
    <m/>
    <m/>
    <n v="18"/>
    <n v="1"/>
    <m/>
    <n v="19"/>
    <s v="Eglė Šeštakauskienė"/>
    <s v="Kolektyvo vadovas"/>
    <n v="864732940"/>
    <s v="e.sestakauskiene@gmail.com "/>
    <m/>
    <s v=""/>
    <m/>
    <m/>
    <m/>
    <m/>
    <m/>
    <m/>
    <m/>
    <m/>
    <m/>
    <m/>
    <m/>
    <m/>
    <m/>
    <s v=""/>
    <s v=""/>
    <m/>
    <m/>
    <m/>
    <m/>
    <m/>
    <m/>
    <m/>
    <m/>
    <s v=""/>
    <s v=""/>
    <m/>
    <m/>
    <s v=""/>
    <m/>
    <s v=""/>
    <s v=""/>
    <s v=""/>
  </r>
  <r>
    <n v="1284"/>
    <m/>
    <s v="Lietuva"/>
    <s v="Vilkaviškio r."/>
    <s v="Vilkaviškio r. Pilviškių &quot;Santakos&quot; gimnazijos merginų liaudiškų šokių grupė"/>
    <x v="4"/>
    <s v=""/>
    <x v="1"/>
    <s v="III"/>
    <m/>
    <m/>
    <m/>
    <m/>
    <n v="17"/>
    <n v="1"/>
    <m/>
    <n v="18"/>
    <s v="Eglė Šeštakauskienė"/>
    <s v="Kolektyvo vadovas"/>
    <n v="864732940"/>
    <s v="e.sestakauskiene@gmail.com "/>
    <m/>
    <s v=""/>
    <m/>
    <m/>
    <m/>
    <m/>
    <m/>
    <m/>
    <m/>
    <m/>
    <m/>
    <m/>
    <m/>
    <m/>
    <m/>
    <s v=""/>
    <s v=""/>
    <m/>
    <m/>
    <m/>
    <m/>
    <m/>
    <m/>
    <m/>
    <m/>
    <s v=""/>
    <s v=""/>
    <m/>
    <m/>
    <s v=""/>
    <m/>
    <s v=""/>
    <s v=""/>
    <s v=""/>
  </r>
  <r>
    <n v="1285"/>
    <m/>
    <s v="Lietuva"/>
    <s v="Vilkaviškio r."/>
    <s v="Vilkaviškio r. Vištyčio Petro Kriaučiūno vidurinės mokyklos jaunimo liaudiškų šokių grupė ,,Vidupėlis''"/>
    <x v="4"/>
    <s v=""/>
    <x v="1"/>
    <n v="0"/>
    <m/>
    <m/>
    <m/>
    <m/>
    <n v="16"/>
    <n v="1"/>
    <m/>
    <n v="17"/>
    <s v="Janina Vasaitienė"/>
    <s v="Kolektyvo vadovas"/>
    <n v="860861858"/>
    <s v="janinavasaitiene@gmail.com"/>
    <m/>
    <s v=""/>
    <m/>
    <m/>
    <m/>
    <m/>
    <m/>
    <m/>
    <m/>
    <m/>
    <m/>
    <m/>
    <m/>
    <m/>
    <m/>
    <s v=""/>
    <s v=""/>
    <m/>
    <m/>
    <m/>
    <m/>
    <m/>
    <m/>
    <m/>
    <m/>
    <s v=""/>
    <s v=""/>
    <m/>
    <m/>
    <s v=""/>
    <m/>
    <s v=""/>
    <s v=""/>
    <s v=""/>
  </r>
  <r>
    <n v="1286"/>
    <m/>
    <s v="Lietuva"/>
    <s v="Vilkaviškio r."/>
    <s v="Vilkaviškio Salomėjos Nėries pagrindinės mokyklos jaunuolių liaudiškų šokių grupė &quot;Pasagiukai&quot;"/>
    <x v="4"/>
    <s v=""/>
    <x v="1"/>
    <s v="II"/>
    <m/>
    <m/>
    <m/>
    <m/>
    <n v="18"/>
    <n v="1"/>
    <m/>
    <n v="19"/>
    <s v="Sonata Jankienė"/>
    <s v="Kolektyvo vadovas"/>
    <s v="8 68548845"/>
    <s v="jansonata@gmail.com"/>
    <m/>
    <s v=""/>
    <m/>
    <m/>
    <m/>
    <m/>
    <m/>
    <m/>
    <m/>
    <m/>
    <m/>
    <m/>
    <m/>
    <m/>
    <m/>
    <s v=""/>
    <s v=""/>
    <m/>
    <m/>
    <m/>
    <m/>
    <m/>
    <m/>
    <m/>
    <m/>
    <s v=""/>
    <s v=""/>
    <m/>
    <m/>
    <s v=""/>
    <m/>
    <s v=""/>
    <s v=""/>
    <s v=""/>
  </r>
  <r>
    <n v="1287"/>
    <m/>
    <s v="Lietuva"/>
    <s v="Vilkaviškio r."/>
    <s v="Vilkaviškio vaikų ir jaunimo centro šokių studijos &quot;Vyželė&quot; jaunių, jaunuolių ir jaunimo  liaudiškų šokių grupės"/>
    <x v="4"/>
    <s v=""/>
    <x v="1"/>
    <s v="I"/>
    <m/>
    <m/>
    <m/>
    <m/>
    <n v="54"/>
    <n v="1"/>
    <m/>
    <n v="55"/>
    <s v="Sonata Jankienė"/>
    <s v="Kolektyvo vadovas"/>
    <s v="8 68548845"/>
    <s v="jansonata@gmail.com"/>
    <m/>
    <s v=""/>
    <m/>
    <m/>
    <m/>
    <m/>
    <m/>
    <m/>
    <m/>
    <m/>
    <m/>
    <m/>
    <m/>
    <m/>
    <m/>
    <s v=""/>
    <s v=""/>
    <m/>
    <m/>
    <m/>
    <m/>
    <m/>
    <m/>
    <m/>
    <m/>
    <s v=""/>
    <s v=""/>
    <m/>
    <m/>
    <s v=""/>
    <m/>
    <s v=""/>
    <s v=""/>
    <s v=""/>
  </r>
  <r>
    <n v="1288"/>
    <m/>
    <s v="Lietuva"/>
    <s v="Vilkaviškio r."/>
    <s v="Kybartų kultūros centro pučiamųjų instrumentų orkestras &quot;Kybartai“"/>
    <x v="6"/>
    <s v=""/>
    <x v="2"/>
    <s v="I"/>
    <m/>
    <m/>
    <m/>
    <m/>
    <n v="103"/>
    <n v="2"/>
    <m/>
    <n v="105"/>
    <s v="Donatas Ziegoraitis "/>
    <s v="Kolektyvo vadovas"/>
    <s v="8 682 29849"/>
    <s v="donataszieg@gmail.com "/>
    <s v="Donatas Ziegoraitis, orkestro vadovas. Edita Vasiliauskienė, choreografinės grupės vadovė"/>
    <s v=""/>
    <m/>
    <m/>
    <m/>
    <m/>
    <m/>
    <m/>
    <m/>
    <m/>
    <m/>
    <m/>
    <m/>
    <m/>
    <m/>
    <s v=""/>
    <s v=""/>
    <m/>
    <m/>
    <m/>
    <m/>
    <m/>
    <m/>
    <m/>
    <m/>
    <s v=""/>
    <s v=""/>
    <m/>
    <m/>
    <s v=""/>
    <m/>
    <s v=""/>
    <s v=""/>
    <s v=""/>
  </r>
  <r>
    <n v="1289"/>
    <m/>
    <s v="Lietuva"/>
    <s v="Vilkaviškio r."/>
    <s v="Vilkaviškio Salomėjos Nėries pagrindinės mokyklos pučiamųjų orkestras ir choreografinė grupė"/>
    <x v="6"/>
    <s v=""/>
    <x v="1"/>
    <s v="III"/>
    <m/>
    <m/>
    <m/>
    <m/>
    <n v="35"/>
    <n v="2"/>
    <m/>
    <n v="37"/>
    <s v="Saulius Mickevičius"/>
    <s v="Kolektyvo vadovas"/>
    <n v="861432688"/>
    <s v="sauliusmick@gmail.com"/>
    <s v="Saulius Mickevičius, orkestro vadovas Sonata Jankienė , choreografijos mokytoja"/>
    <s v=""/>
    <m/>
    <m/>
    <m/>
    <m/>
    <m/>
    <m/>
    <m/>
    <m/>
    <m/>
    <m/>
    <m/>
    <m/>
    <m/>
    <s v=""/>
    <s v=""/>
    <m/>
    <m/>
    <m/>
    <m/>
    <m/>
    <m/>
    <m/>
    <m/>
    <s v=""/>
    <s v=""/>
    <m/>
    <m/>
    <s v=""/>
    <m/>
    <s v=""/>
    <s v=""/>
    <s v=""/>
  </r>
  <r>
    <n v="1290"/>
    <m/>
    <s v="Lietuva"/>
    <s v="Vilkaviškio r."/>
    <s v="Vilkaviškio kultūros centro  moterų  vokalinis ansamblis ,,Svaja''"/>
    <x v="9"/>
    <s v="moterų vokalinis ansbl."/>
    <x v="0"/>
    <s v="II"/>
    <m/>
    <m/>
    <m/>
    <m/>
    <n v="10"/>
    <n v="1"/>
    <m/>
    <n v="11"/>
    <s v="Rita Štrimaitienė"/>
    <s v="Kolektyvo vadovas"/>
    <s v="8675 00327"/>
    <s v="r.strimaitiene@gmail.com"/>
    <m/>
    <s v=""/>
    <m/>
    <m/>
    <m/>
    <m/>
    <m/>
    <m/>
    <m/>
    <m/>
    <m/>
    <m/>
    <m/>
    <m/>
    <m/>
    <s v=""/>
    <s v=""/>
    <m/>
    <m/>
    <m/>
    <m/>
    <m/>
    <m/>
    <m/>
    <m/>
    <s v=""/>
    <s v=""/>
    <m/>
    <m/>
    <s v=""/>
    <m/>
    <s v=""/>
    <s v=""/>
    <s v=""/>
  </r>
  <r>
    <n v="1291"/>
    <m/>
    <s v="Lietuva"/>
    <s v="Vilkaviškio r."/>
    <s v="Vilkaviškio raj. Virbalio kultūros centro moterų vokalinis ansamblis &quot;Vėjūna&quot;"/>
    <x v="9"/>
    <s v=""/>
    <x v="0"/>
    <m/>
    <m/>
    <m/>
    <m/>
    <m/>
    <n v="9"/>
    <n v="1"/>
    <m/>
    <n v="10"/>
    <m/>
    <s v="Kolektyvo vadovas"/>
    <m/>
    <m/>
    <m/>
    <s v=""/>
    <m/>
    <m/>
    <m/>
    <m/>
    <m/>
    <m/>
    <m/>
    <m/>
    <m/>
    <m/>
    <m/>
    <m/>
    <m/>
    <s v=""/>
    <s v=""/>
    <m/>
    <m/>
    <m/>
    <m/>
    <m/>
    <m/>
    <m/>
    <m/>
    <s v=""/>
    <s v=""/>
    <m/>
    <m/>
    <s v=""/>
    <m/>
    <s v=""/>
    <s v=""/>
    <s v=""/>
  </r>
  <r>
    <n v="1292"/>
    <m/>
    <s v="Lietuva"/>
    <s v="Vilniaus m."/>
    <s v="Jungtinis Klaipėdos m., Kauno m., Šiaulių m., Vilniaus m., Kretingos r. savivaldybių Swedbank darbuotojų choras"/>
    <x v="0"/>
    <s v="studentų mišrus choras"/>
    <x v="0"/>
    <m/>
    <m/>
    <m/>
    <m/>
    <s v="s"/>
    <n v="70"/>
    <n v="4"/>
    <m/>
    <n v="74"/>
    <m/>
    <s v="Kolektyvo vadovas"/>
    <m/>
    <m/>
    <s v="Danguolė Beinarytė, Gediminas Ramanauskas, Eugenijus Kaveckas, Alfonsas Vildžiūnas"/>
    <s v=""/>
    <m/>
    <m/>
    <m/>
    <m/>
    <m/>
    <m/>
    <m/>
    <m/>
    <m/>
    <m/>
    <m/>
    <m/>
    <m/>
    <s v=""/>
    <s v=""/>
    <m/>
    <m/>
    <m/>
    <m/>
    <m/>
    <m/>
    <m/>
    <m/>
    <s v=""/>
    <s v=""/>
    <m/>
    <m/>
    <s v=""/>
    <m/>
    <s v=""/>
    <s v=""/>
    <s v=""/>
  </r>
  <r>
    <n v="1293"/>
    <m/>
    <s v="Lietuva"/>
    <s v="Vilniaus m."/>
    <s v="Koncertinė įstaiga valstybinis choras „Vilnius“"/>
    <x v="0"/>
    <s v="suaugusiųjų mišrus choras"/>
    <x v="0"/>
    <s v="I"/>
    <m/>
    <m/>
    <m/>
    <m/>
    <n v="49"/>
    <n v="2"/>
    <m/>
    <n v="51"/>
    <s v="Povilas Gylys"/>
    <s v="Kolektyvo vadovas"/>
    <n v="869986568"/>
    <s v="vladas@chorasvilnius.lt"/>
    <s v=" Povilas Gylys- meno vadovas ir vyr. dirigentas,  Artūras Dambrauskas - dirigentas"/>
    <s v=""/>
    <m/>
    <m/>
    <m/>
    <m/>
    <m/>
    <m/>
    <m/>
    <m/>
    <m/>
    <m/>
    <m/>
    <m/>
    <m/>
    <s v=""/>
    <s v=""/>
    <m/>
    <m/>
    <m/>
    <m/>
    <m/>
    <m/>
    <m/>
    <m/>
    <s v=""/>
    <s v=""/>
    <m/>
    <m/>
    <s v=""/>
    <m/>
    <s v=""/>
    <s v=""/>
    <s v=""/>
  </r>
  <r>
    <n v="1294"/>
    <m/>
    <s v="Lietuva"/>
    <s v="Vilniaus m."/>
    <s v="Lietuvos dailės muziejaus moterų choras &quot;Eglė&quot;"/>
    <x v="0"/>
    <s v="moterų choras"/>
    <x v="0"/>
    <s v="II"/>
    <m/>
    <m/>
    <m/>
    <m/>
    <n v="35"/>
    <n v="1"/>
    <m/>
    <n v="36"/>
    <s v="Stasė Žaltauskaitė-Malūnavičienė "/>
    <s v="Kolektyvo vadovas"/>
    <s v="8-610 02881"/>
    <s v="s.zaltauskaite@gmail.com"/>
    <m/>
    <s v=""/>
    <m/>
    <m/>
    <m/>
    <m/>
    <m/>
    <m/>
    <m/>
    <m/>
    <m/>
    <m/>
    <m/>
    <m/>
    <m/>
    <s v=""/>
    <s v=""/>
    <m/>
    <m/>
    <m/>
    <m/>
    <m/>
    <m/>
    <m/>
    <m/>
    <s v=""/>
    <s v=""/>
    <m/>
    <m/>
    <s v=""/>
    <m/>
    <s v=""/>
    <s v=""/>
    <s v=""/>
  </r>
  <r>
    <n v="1295"/>
    <m/>
    <s v="Lietuva"/>
    <s v="Vilniaus m."/>
    <s v="Lietuvos dailės muziejaus vyrų choras &quot;Varpas&quot;"/>
    <x v="0"/>
    <s v="vyrų choras"/>
    <x v="0"/>
    <s v="II"/>
    <m/>
    <m/>
    <m/>
    <m/>
    <n v="35"/>
    <n v="1"/>
    <m/>
    <n v="36"/>
    <s v="Jurijus Kalcas"/>
    <s v="Kolektyvo vadovas"/>
    <n v="37067519556"/>
    <s v="jurijus.kalcas@gmail.com"/>
    <m/>
    <s v=""/>
    <m/>
    <m/>
    <m/>
    <m/>
    <m/>
    <m/>
    <m/>
    <m/>
    <m/>
    <m/>
    <m/>
    <m/>
    <m/>
    <s v=""/>
    <s v=""/>
    <m/>
    <m/>
    <m/>
    <m/>
    <m/>
    <m/>
    <m/>
    <m/>
    <s v=""/>
    <s v=""/>
    <m/>
    <m/>
    <s v=""/>
    <m/>
    <s v=""/>
    <s v=""/>
    <s v=""/>
  </r>
  <r>
    <n v="1296"/>
    <m/>
    <s v="Lietuva"/>
    <s v="Vilniaus m."/>
    <s v="Lietuvos edukologijos universiteto akademinis  choras &quot;Ave Vita&quot;"/>
    <x v="0"/>
    <s v="studentų mišrus choras"/>
    <x v="0"/>
    <s v="I"/>
    <m/>
    <m/>
    <m/>
    <s v="s"/>
    <n v="80"/>
    <n v="3"/>
    <m/>
    <n v="83"/>
    <s v="Kastytis Barisas"/>
    <s v="Kolektyvo vadovas"/>
    <s v="8 687 88709"/>
    <s v="barisask@gmail.com"/>
    <s v="Kastytis Barisas meno vadovas, Saulius Liausa- chormeisteris, Gintarė Barisaitė - chormeisterė"/>
    <s v=""/>
    <m/>
    <m/>
    <m/>
    <m/>
    <m/>
    <m/>
    <m/>
    <m/>
    <m/>
    <m/>
    <m/>
    <m/>
    <m/>
    <s v=""/>
    <s v=""/>
    <m/>
    <m/>
    <m/>
    <m/>
    <m/>
    <m/>
    <m/>
    <m/>
    <s v=""/>
    <s v=""/>
    <m/>
    <m/>
    <s v=""/>
    <m/>
    <s v=""/>
    <s v=""/>
    <s v=""/>
  </r>
  <r>
    <n v="1297"/>
    <m/>
    <s v="Lietuva"/>
    <s v="Vilniaus m."/>
    <s v="Lietuvos edukologijos universiteto Muzikos katedros mišrus choras"/>
    <x v="0"/>
    <s v="studentų mišrus choras"/>
    <x v="0"/>
    <s v="I"/>
    <m/>
    <m/>
    <m/>
    <s v="s"/>
    <n v="50"/>
    <n v="2"/>
    <m/>
    <n v="52"/>
    <s v="Vilius Tavoras, Henrika Šečkuvienė henrika.seckuviene@leu.lt"/>
    <s v="Kolektyvo vadovas"/>
    <s v="8 615 47797     8 686 90038"/>
    <s v="vilius.tavoras@leu.lt"/>
    <s v="Vilius Tavoras, Henrika Šečkuvienė "/>
    <s v=""/>
    <m/>
    <m/>
    <m/>
    <m/>
    <m/>
    <m/>
    <m/>
    <m/>
    <m/>
    <m/>
    <m/>
    <m/>
    <m/>
    <s v=""/>
    <s v=""/>
    <m/>
    <m/>
    <m/>
    <m/>
    <m/>
    <m/>
    <m/>
    <m/>
    <s v=""/>
    <s v=""/>
    <m/>
    <m/>
    <s v=""/>
    <m/>
    <s v=""/>
    <s v=""/>
    <s v=""/>
  </r>
  <r>
    <n v="1298"/>
    <m/>
    <s v="Lietuva"/>
    <s v="Vilniaus m."/>
    <s v="Lietuvos kariuomenės Vilniaus įgulos karininkų ramovės kamerinis moterų choras &quot;Guostė&quot; "/>
    <x v="0"/>
    <s v="moterų choras"/>
    <x v="0"/>
    <s v="I"/>
    <m/>
    <m/>
    <m/>
    <m/>
    <n v="18"/>
    <n v="1"/>
    <m/>
    <n v="19"/>
    <s v="Gabrielė Rastenytė Mališauskienė"/>
    <s v="Kolektyvo vadovas"/>
    <s v="8 682 45810"/>
    <s v="gabrielerastenyte@gmail.com"/>
    <m/>
    <s v=""/>
    <m/>
    <m/>
    <m/>
    <m/>
    <m/>
    <m/>
    <m/>
    <m/>
    <m/>
    <m/>
    <m/>
    <m/>
    <m/>
    <s v=""/>
    <s v=""/>
    <m/>
    <m/>
    <m/>
    <m/>
    <m/>
    <m/>
    <m/>
    <m/>
    <s v=""/>
    <s v=""/>
    <m/>
    <m/>
    <s v=""/>
    <m/>
    <s v=""/>
    <s v=""/>
    <s v=""/>
  </r>
  <r>
    <n v="1299"/>
    <m/>
    <s v="Lietuva"/>
    <s v="Vilniaus m."/>
    <s v="Lietuvos kariuomenės Vilniaus įgulos Karininkų ramovės vyrų choras &quot;Aidas&quot; "/>
    <x v="0"/>
    <s v="vyrų choras"/>
    <x v="0"/>
    <n v="0"/>
    <m/>
    <m/>
    <m/>
    <m/>
    <n v="44"/>
    <n v="2"/>
    <m/>
    <n v="46"/>
    <s v="Tadas Šumskas"/>
    <s v="Kolektyvo vadovas"/>
    <n v="868773658"/>
    <s v="tadassumskas@yahoo.com"/>
    <s v="Tadas Šumskas - choro vadovas, Vilius Grušnius - chormeisteris"/>
    <s v=""/>
    <m/>
    <m/>
    <m/>
    <m/>
    <m/>
    <m/>
    <m/>
    <m/>
    <m/>
    <m/>
    <m/>
    <m/>
    <m/>
    <s v=""/>
    <s v=""/>
    <m/>
    <m/>
    <m/>
    <m/>
    <m/>
    <m/>
    <m/>
    <m/>
    <s v=""/>
    <s v=""/>
    <m/>
    <m/>
    <s v=""/>
    <m/>
    <s v=""/>
    <s v=""/>
    <s v=""/>
  </r>
  <r>
    <n v="1300"/>
    <m/>
    <s v="Lietuva"/>
    <s v="Vilniaus m."/>
    <s v="Lietuvos mokslų akademijos mišrus choras"/>
    <x v="0"/>
    <s v="suaugusiųjų mišrus choras"/>
    <x v="0"/>
    <s v="III"/>
    <m/>
    <m/>
    <m/>
    <m/>
    <n v="45"/>
    <n v="2"/>
    <m/>
    <n v="47"/>
    <s v="Vilius Maslauskas"/>
    <s v="Kolektyvo vadovas"/>
    <n v="865201636"/>
    <s v="viliusmaslauskas@yahoo.com"/>
    <s v="Vytautas Verseckas meno vadovas, Judita Taučaitė chormeisterė  "/>
    <s v=""/>
    <m/>
    <m/>
    <m/>
    <m/>
    <m/>
    <m/>
    <m/>
    <m/>
    <m/>
    <m/>
    <m/>
    <m/>
    <m/>
    <s v=""/>
    <s v=""/>
    <m/>
    <m/>
    <m/>
    <m/>
    <m/>
    <m/>
    <m/>
    <m/>
    <s v=""/>
    <s v=""/>
    <m/>
    <m/>
    <s v=""/>
    <m/>
    <s v=""/>
    <s v=""/>
    <s v=""/>
  </r>
  <r>
    <n v="1301"/>
    <m/>
    <s v="Lietuva"/>
    <s v="Vilniaus m."/>
    <s v="Lietuvos muzikos ir teatro akademijos merginų choras"/>
    <x v="0"/>
    <s v="studenčių merginų choras"/>
    <x v="0"/>
    <s v="I"/>
    <m/>
    <m/>
    <m/>
    <s v="s"/>
    <n v="20"/>
    <n v="2"/>
    <m/>
    <n v="22"/>
    <s v="Tadas Šumskas"/>
    <s v="Kolektyvo vadovas"/>
    <n v="868773658"/>
    <s v="tadassumskas@yahoo.com"/>
    <s v="Tadas Šumskas, Andrius Gilys"/>
    <s v=""/>
    <m/>
    <m/>
    <m/>
    <m/>
    <m/>
    <m/>
    <m/>
    <m/>
    <m/>
    <m/>
    <m/>
    <m/>
    <m/>
    <s v=""/>
    <s v=""/>
    <m/>
    <m/>
    <m/>
    <m/>
    <m/>
    <m/>
    <m/>
    <m/>
    <s v=""/>
    <s v=""/>
    <m/>
    <m/>
    <s v=""/>
    <m/>
    <s v=""/>
    <s v=""/>
    <s v=""/>
  </r>
  <r>
    <n v="1302"/>
    <m/>
    <s v="Lietuva"/>
    <s v="Vilniaus m."/>
    <s v="Lietuvos muzikos ir teatro akademijos mišrus choras"/>
    <x v="0"/>
    <s v="studentų mišrus choras"/>
    <x v="0"/>
    <s v="I"/>
    <m/>
    <m/>
    <m/>
    <s v="s"/>
    <n v="30"/>
    <n v="3"/>
    <m/>
    <n v="33"/>
    <s v="Dainius Puišys"/>
    <s v="Kolektyvo vadovas"/>
    <n v="868733082"/>
    <s v="dainius.puisys@gmail.com jurijus.kalcas@gmail.com "/>
    <s v="Dainius Puišys, Gintautas Venislovas, Jurijus Kalcas"/>
    <s v=""/>
    <m/>
    <m/>
    <m/>
    <m/>
    <m/>
    <m/>
    <m/>
    <m/>
    <m/>
    <m/>
    <m/>
    <m/>
    <m/>
    <s v=""/>
    <s v=""/>
    <m/>
    <m/>
    <m/>
    <m/>
    <m/>
    <m/>
    <m/>
    <m/>
    <s v=""/>
    <s v=""/>
    <m/>
    <m/>
    <s v=""/>
    <m/>
    <s v=""/>
    <s v=""/>
    <s v=""/>
  </r>
  <r>
    <n v="1303"/>
    <m/>
    <s v="Lietuva"/>
    <s v="Vilniaus m."/>
    <s v="Lietuvos respublikos Vidaus reikalų ministerijos vyrų choras &quot;Sakalas&quot; "/>
    <x v="0"/>
    <s v="vyrų choras"/>
    <x v="0"/>
    <n v="0"/>
    <m/>
    <m/>
    <m/>
    <m/>
    <n v="30"/>
    <n v="1"/>
    <m/>
    <n v="31"/>
    <s v="Romas Makarevičius"/>
    <s v="Kolektyvo vadovas"/>
    <m/>
    <s v="romas.makarevicius@gmail.com"/>
    <m/>
    <s v=""/>
    <m/>
    <m/>
    <m/>
    <m/>
    <m/>
    <m/>
    <m/>
    <m/>
    <m/>
    <m/>
    <m/>
    <m/>
    <m/>
    <s v=""/>
    <s v=""/>
    <m/>
    <m/>
    <m/>
    <m/>
    <m/>
    <m/>
    <m/>
    <m/>
    <s v=""/>
    <s v=""/>
    <m/>
    <m/>
    <s v=""/>
    <m/>
    <s v=""/>
    <s v=""/>
    <s v=""/>
  </r>
  <r>
    <n v="1304"/>
    <m/>
    <s v="Lietuva"/>
    <s v="Vilniaus m."/>
    <s v="Lietuvos vaikų ir jaunimo centro dainavimo studijos jaunių choras &quot;Versmė&quot;"/>
    <x v="0"/>
    <s v="jaunių choras"/>
    <x v="1"/>
    <n v="0"/>
    <m/>
    <m/>
    <m/>
    <m/>
    <n v="30"/>
    <n v="1"/>
    <m/>
    <n v="31"/>
    <s v="Alina Valentinavičienė"/>
    <s v="Kolektyvo vadovas"/>
    <s v="8 698 45604"/>
    <s v="alinaalek@gmail.com"/>
    <m/>
    <s v=""/>
    <m/>
    <m/>
    <m/>
    <m/>
    <m/>
    <m/>
    <m/>
    <m/>
    <m/>
    <m/>
    <m/>
    <m/>
    <m/>
    <s v=""/>
    <s v=""/>
    <m/>
    <m/>
    <m/>
    <m/>
    <m/>
    <m/>
    <m/>
    <m/>
    <s v=""/>
    <s v=""/>
    <m/>
    <m/>
    <s v=""/>
    <m/>
    <s v=""/>
    <s v=""/>
    <s v=""/>
  </r>
  <r>
    <n v="1305"/>
    <m/>
    <s v="Lietuva"/>
    <s v="Vilniaus m."/>
    <s v="Lietuvos žemės ūkio ministerijos mišrus choras &quot;Dobilas&quot;"/>
    <x v="0"/>
    <s v="suaugusiųjų mišrus choras"/>
    <x v="0"/>
    <s v="II"/>
    <m/>
    <m/>
    <m/>
    <m/>
    <n v="51"/>
    <n v="2"/>
    <m/>
    <n v="53"/>
    <s v="Gražina Vaišnoraitė"/>
    <s v="Kolektyvo vadovas"/>
    <s v="8 (616)13609 "/>
    <s v="rkaulakys@hnit-baltic.lt"/>
    <s v="Gražina Vaišnoraitė - meno vadovė ir dirigentė, Julija Garbenčienė - chormeisterė"/>
    <s v=""/>
    <m/>
    <m/>
    <m/>
    <m/>
    <m/>
    <m/>
    <m/>
    <m/>
    <m/>
    <m/>
    <m/>
    <m/>
    <m/>
    <s v=""/>
    <s v=""/>
    <m/>
    <m/>
    <m/>
    <m/>
    <m/>
    <m/>
    <m/>
    <m/>
    <s v=""/>
    <s v=""/>
    <m/>
    <m/>
    <s v=""/>
    <m/>
    <s v=""/>
    <s v=""/>
    <s v=""/>
  </r>
  <r>
    <n v="1306"/>
    <m/>
    <s v="Lietuva"/>
    <s v="Vilniaus m."/>
    <s v="Nacionalinės Mikalojaus Konstantino Čiurlionio menų mokyklos mišrus choras "/>
    <x v="0"/>
    <s v="moksleivių mišrus choras"/>
    <x v="1"/>
    <s v="I"/>
    <m/>
    <m/>
    <m/>
    <m/>
    <n v="50"/>
    <n v="1"/>
    <m/>
    <n v="51"/>
    <s v="Romualdas Gražinis "/>
    <s v="Kolektyvo vadovas"/>
    <s v="8 675 47446"/>
    <m/>
    <m/>
    <s v=""/>
    <m/>
    <m/>
    <m/>
    <m/>
    <m/>
    <m/>
    <m/>
    <m/>
    <m/>
    <m/>
    <m/>
    <m/>
    <m/>
    <s v=""/>
    <s v=""/>
    <m/>
    <m/>
    <m/>
    <m/>
    <m/>
    <m/>
    <m/>
    <m/>
    <s v=""/>
    <s v=""/>
    <m/>
    <m/>
    <s v=""/>
    <m/>
    <s v=""/>
    <s v=""/>
    <s v=""/>
  </r>
  <r>
    <n v="1307"/>
    <m/>
    <s v="Lietuva"/>
    <s v="Vilniaus m."/>
    <s v="Vilniaus „Ąžuoliuko“ muzikos mokyklos Berniukų ir jaunuolių choras „Ąžuoliukas“"/>
    <x v="0"/>
    <s v="moksleivių mišrus choras"/>
    <x v="1"/>
    <s v="I"/>
    <m/>
    <m/>
    <m/>
    <m/>
    <n v="115"/>
    <n v="6"/>
    <m/>
    <n v="121"/>
    <s v="Vytautas Miškinis"/>
    <s v="Kolektyvo vadovas"/>
    <s v="(8 5)  262 1010   "/>
    <s v="rastine@azuoliukas.vilnius.lm.lt"/>
    <s v="Vytautas Miškinis - meno vadovas,  Rita Nenėnaitė - chormeisterė, Romas Skapas - chormeisterė; Gitana Trimirkaitė - chormeisterė;  Natalija Ranceva - chormeisterė, Daiva Leipuvienė, chormeisterė ._x000a_"/>
    <s v=""/>
    <m/>
    <m/>
    <m/>
    <m/>
    <m/>
    <m/>
    <m/>
    <m/>
    <m/>
    <m/>
    <m/>
    <m/>
    <m/>
    <s v=""/>
    <s v=""/>
    <m/>
    <m/>
    <m/>
    <m/>
    <m/>
    <m/>
    <m/>
    <m/>
    <s v=""/>
    <s v=""/>
    <m/>
    <m/>
    <s v=""/>
    <m/>
    <s v=""/>
    <s v=""/>
    <s v=""/>
  </r>
  <r>
    <n v="1308"/>
    <m/>
    <s v="Lietuva"/>
    <s v="Vilniaus m."/>
    <s v="Vilniaus Abraomo Kulviečio vidurinės mokyklos jaunių choras "/>
    <x v="0"/>
    <s v="jaunių choras"/>
    <x v="1"/>
    <s v="III"/>
    <m/>
    <m/>
    <m/>
    <m/>
    <n v="21"/>
    <n v="1"/>
    <m/>
    <n v="22"/>
    <s v="Sonata Stakionienė"/>
    <s v="Kolektyvo vadovas"/>
    <n v="865978984"/>
    <s v="b.akelaitiene@gmai. Com"/>
    <m/>
    <s v=""/>
    <m/>
    <m/>
    <m/>
    <m/>
    <m/>
    <m/>
    <m/>
    <m/>
    <m/>
    <m/>
    <m/>
    <m/>
    <m/>
    <s v=""/>
    <s v=""/>
    <m/>
    <m/>
    <m/>
    <m/>
    <m/>
    <m/>
    <m/>
    <m/>
    <s v=""/>
    <s v=""/>
    <m/>
    <m/>
    <s v=""/>
    <m/>
    <s v=""/>
    <s v=""/>
    <s v=""/>
  </r>
  <r>
    <n v="1309"/>
    <m/>
    <s v="Lietuva"/>
    <s v="Vilniaus m."/>
    <s v="Vilniaus Algirdo muzikos mokyklos jaunių choras &quot;Gaida&quot;"/>
    <x v="0"/>
    <s v="jaunių choras"/>
    <x v="1"/>
    <n v="0"/>
    <m/>
    <m/>
    <m/>
    <m/>
    <n v="40"/>
    <n v="1"/>
    <m/>
    <n v="41"/>
    <s v="Simonas Bradūnas"/>
    <s v="Kolektyvo vadovas"/>
    <n v="866266150"/>
    <s v="s.bradunas@gmail.com"/>
    <m/>
    <s v=""/>
    <m/>
    <m/>
    <m/>
    <m/>
    <m/>
    <m/>
    <m/>
    <m/>
    <m/>
    <m/>
    <m/>
    <m/>
    <m/>
    <s v=""/>
    <s v=""/>
    <m/>
    <m/>
    <m/>
    <m/>
    <m/>
    <m/>
    <m/>
    <m/>
    <s v=""/>
    <s v=""/>
    <m/>
    <m/>
    <s v=""/>
    <m/>
    <s v=""/>
    <s v=""/>
    <s v=""/>
  </r>
  <r>
    <n v="1310"/>
    <m/>
    <s v="Lietuva"/>
    <s v="Vilniaus m."/>
    <s v="Vilniaus Arkikatedros bazilikos didysis mišrus choras"/>
    <x v="0"/>
    <s v="senjorų choras"/>
    <x v="0"/>
    <s v="IV"/>
    <m/>
    <m/>
    <m/>
    <m/>
    <n v="40"/>
    <n v="1"/>
    <m/>
    <n v="41"/>
    <s v="Remigijus Songaila"/>
    <s v="Kolektyvo vadovas"/>
    <s v="8- 687 77612"/>
    <s v="regina.s@neringa.w3.lt"/>
    <m/>
    <s v=""/>
    <m/>
    <m/>
    <m/>
    <m/>
    <m/>
    <m/>
    <m/>
    <m/>
    <m/>
    <m/>
    <m/>
    <m/>
    <m/>
    <s v=""/>
    <s v=""/>
    <m/>
    <m/>
    <m/>
    <m/>
    <m/>
    <m/>
    <m/>
    <m/>
    <s v=""/>
    <s v=""/>
    <m/>
    <m/>
    <s v=""/>
    <m/>
    <s v=""/>
    <s v=""/>
    <s v=""/>
  </r>
  <r>
    <n v="1311"/>
    <m/>
    <s v="Lietuva"/>
    <s v="Vilniaus m."/>
    <s v="Vilniaus Arkikatedros bazilikos jaunimo mišrus choras"/>
    <x v="0"/>
    <s v="suaugusiųjų mišrus choras"/>
    <x v="0"/>
    <s v="II"/>
    <m/>
    <m/>
    <m/>
    <m/>
    <n v="45"/>
    <n v="1"/>
    <m/>
    <n v="46"/>
    <s v="Violeta Savickaitė"/>
    <s v="Kolektyvo vadovas"/>
    <m/>
    <m/>
    <m/>
    <s v=""/>
    <m/>
    <m/>
    <m/>
    <m/>
    <m/>
    <m/>
    <m/>
    <m/>
    <m/>
    <m/>
    <m/>
    <m/>
    <m/>
    <s v=""/>
    <s v=""/>
    <m/>
    <m/>
    <m/>
    <m/>
    <m/>
    <m/>
    <m/>
    <m/>
    <s v=""/>
    <s v=""/>
    <m/>
    <m/>
    <s v=""/>
    <m/>
    <s v=""/>
    <s v=""/>
    <s v=""/>
  </r>
  <r>
    <n v="1312"/>
    <m/>
    <s v="Lietuva"/>
    <s v="Vilniaus m."/>
    <s v="Vilniaus Balio Dvariono dešimtmetės muzikos mokyklos jaunių  choras &quot;Andante&quot;"/>
    <x v="0"/>
    <s v="jaunių choras"/>
    <x v="1"/>
    <s v="III"/>
    <m/>
    <m/>
    <m/>
    <m/>
    <n v="55"/>
    <n v="2"/>
    <m/>
    <n v="57"/>
    <s v="Auksė Stankevičienė"/>
    <s v="Kolektyvo vadovas"/>
    <n v="868552766"/>
    <s v="aukse.vox@gmail.com"/>
    <s v="Auksė Stankevičienė - choro vadovė; Jurga Šarkuvienė - chormeisterė"/>
    <s v=""/>
    <m/>
    <m/>
    <m/>
    <m/>
    <m/>
    <m/>
    <m/>
    <m/>
    <m/>
    <m/>
    <m/>
    <m/>
    <m/>
    <s v=""/>
    <s v=""/>
    <m/>
    <m/>
    <m/>
    <m/>
    <m/>
    <m/>
    <m/>
    <m/>
    <s v=""/>
    <s v=""/>
    <m/>
    <m/>
    <s v=""/>
    <m/>
    <s v=""/>
    <s v=""/>
    <s v=""/>
  </r>
  <r>
    <n v="1313"/>
    <m/>
    <s v="Lietuva"/>
    <s v="Vilniaus m."/>
    <s v="Vilniaus Balio Dvariono dešimtmetės muzikos mokyklos jaunių choras &quot;Viva voce&quot;"/>
    <x v="0"/>
    <s v="jaunių choras"/>
    <x v="1"/>
    <s v="I"/>
    <m/>
    <m/>
    <m/>
    <m/>
    <n v="140"/>
    <n v="2"/>
    <m/>
    <n v="142"/>
    <s v="Virginija Katinienė"/>
    <s v="Kolektyvo vadovas"/>
    <n v="868696824"/>
    <s v="virginija.katiniene@gmail.com"/>
    <s v="Virginija Katinienė - choro vadovė,  Raimondas Katinas - choro vadovas"/>
    <s v=""/>
    <m/>
    <m/>
    <m/>
    <m/>
    <m/>
    <m/>
    <m/>
    <m/>
    <m/>
    <m/>
    <m/>
    <m/>
    <m/>
    <s v=""/>
    <s v=""/>
    <m/>
    <m/>
    <m/>
    <m/>
    <m/>
    <m/>
    <m/>
    <m/>
    <s v=""/>
    <s v=""/>
    <m/>
    <m/>
    <s v=""/>
    <m/>
    <s v=""/>
    <s v=""/>
    <s v=""/>
  </r>
  <r>
    <n v="1314"/>
    <m/>
    <s v="Lietuva"/>
    <s v="Vilniaus m."/>
    <s v="Vilniaus Balsių pagrindinės mokyklos jaunių choras"/>
    <x v="0"/>
    <s v="jaunių choras"/>
    <x v="1"/>
    <s v="III"/>
    <m/>
    <m/>
    <m/>
    <m/>
    <n v="58"/>
    <n v="1"/>
    <m/>
    <n v="59"/>
    <s v="Eglė Vaiciekiūtytė"/>
    <s v="Kolektyvo vadovas"/>
    <n v="862096242"/>
    <s v="vaituegle@gmail.com"/>
    <m/>
    <s v=""/>
    <m/>
    <m/>
    <m/>
    <m/>
    <m/>
    <m/>
    <m/>
    <m/>
    <m/>
    <m/>
    <m/>
    <m/>
    <m/>
    <s v=""/>
    <s v=""/>
    <m/>
    <m/>
    <m/>
    <m/>
    <m/>
    <m/>
    <m/>
    <m/>
    <s v=""/>
    <s v=""/>
    <m/>
    <m/>
    <s v=""/>
    <m/>
    <s v=""/>
    <s v=""/>
    <s v=""/>
  </r>
  <r>
    <n v="1315"/>
    <m/>
    <s v="Lietuva"/>
    <s v="Vilniaus m."/>
    <s v="Vilniaus Bernardinų bažnyčios jaunių choras &quot;Švento Pranciškaus paukšteliai&quot; "/>
    <x v="0"/>
    <s v="jaunių choras"/>
    <x v="1"/>
    <s v="I"/>
    <m/>
    <m/>
    <m/>
    <m/>
    <n v="27"/>
    <n v="1"/>
    <m/>
    <n v="28"/>
    <s v="Rita Kraucevičiūtė"/>
    <s v="Kolektyvo vadovas"/>
    <s v="8 686 23096"/>
    <s v="rita@choras.org"/>
    <m/>
    <s v=""/>
    <m/>
    <m/>
    <m/>
    <m/>
    <m/>
    <m/>
    <m/>
    <m/>
    <m/>
    <m/>
    <m/>
    <m/>
    <m/>
    <s v=""/>
    <s v=""/>
    <m/>
    <m/>
    <m/>
    <m/>
    <m/>
    <m/>
    <m/>
    <m/>
    <s v=""/>
    <s v=""/>
    <m/>
    <m/>
    <s v=""/>
    <m/>
    <s v=""/>
    <s v=""/>
    <s v=""/>
  </r>
  <r>
    <n v="1316"/>
    <m/>
    <s v="Lietuva"/>
    <s v="Vilniaus m."/>
    <s v="Vilniaus Bernardinų bažnyčios mnišrus choras &quot;Langas&quot; "/>
    <x v="0"/>
    <s v="suaugusiųjų mišrus choras"/>
    <x v="0"/>
    <s v="I"/>
    <m/>
    <m/>
    <m/>
    <m/>
    <n v="40"/>
    <n v="4"/>
    <m/>
    <n v="44"/>
    <s v="Rita Kraucevičiūtė"/>
    <s v="Kolektyvo vadovas"/>
    <s v="8 686 23096"/>
    <s v="rita@choras.org"/>
    <s v="Rita Kraucevičiūtė- choro vadovė, Eglė Ignatavičienė, Jaunius Šakalys, Simas Sapiega - chormeisteriai"/>
    <s v=""/>
    <m/>
    <m/>
    <m/>
    <m/>
    <m/>
    <m/>
    <m/>
    <m/>
    <m/>
    <m/>
    <m/>
    <m/>
    <m/>
    <s v=""/>
    <s v=""/>
    <m/>
    <m/>
    <m/>
    <m/>
    <m/>
    <m/>
    <m/>
    <m/>
    <s v=""/>
    <s v=""/>
    <m/>
    <m/>
    <s v=""/>
    <m/>
    <s v=""/>
    <s v=""/>
    <s v=""/>
  </r>
  <r>
    <n v="1317"/>
    <m/>
    <s v="Lietuva"/>
    <s v="Vilniaus m."/>
    <s v="Vilniaus chorinio dainavimo mokyklos „Liepaitės“ jaunių choras"/>
    <x v="0"/>
    <s v="jaunių choras"/>
    <x v="1"/>
    <s v="I"/>
    <m/>
    <m/>
    <m/>
    <m/>
    <n v="60"/>
    <n v="3"/>
    <m/>
    <n v="63"/>
    <s v="Audronė Steponavičiūtė Zupkauskienė"/>
    <s v="Kolektyvo vadovas"/>
    <n v="868771266"/>
    <s v="steponaviciute.audrone@gmail.com"/>
    <s v="Audronė Steponavičiūtė Zupkauskienė - choro vadovė; Jolita Vaitkevičienė - mokytoja; Jurgita Dirgėlaitė - mokytoja"/>
    <s v=""/>
    <m/>
    <m/>
    <m/>
    <m/>
    <m/>
    <m/>
    <m/>
    <m/>
    <m/>
    <m/>
    <m/>
    <m/>
    <m/>
    <s v=""/>
    <s v=""/>
    <m/>
    <m/>
    <m/>
    <m/>
    <m/>
    <m/>
    <m/>
    <m/>
    <s v=""/>
    <s v=""/>
    <m/>
    <m/>
    <s v=""/>
    <m/>
    <s v=""/>
    <s v=""/>
    <s v=""/>
  </r>
  <r>
    <n v="1318"/>
    <m/>
    <s v="Lietuva"/>
    <s v="Vilniaus m."/>
    <s v="Vilniaus chorinio dainavimo mokyklos „Liepaitės“ merginų choras"/>
    <x v="0"/>
    <s v="moksleivių merginų choras"/>
    <x v="1"/>
    <s v="I"/>
    <m/>
    <m/>
    <m/>
    <m/>
    <n v="60"/>
    <n v="3"/>
    <m/>
    <n v="63"/>
    <s v="Jolita Vaitkevičienė"/>
    <s v="Kolektyvo vadovas"/>
    <n v="860998903"/>
    <s v="jolita.vaitkeviciene@yahoo.com"/>
    <s v="Jolita Vaitkevičienė - choro vadovė; Edita Jaraminienė - mokytoja; Nina Timofejeva - mokytoja"/>
    <s v=""/>
    <m/>
    <m/>
    <m/>
    <m/>
    <m/>
    <m/>
    <m/>
    <m/>
    <m/>
    <m/>
    <m/>
    <m/>
    <m/>
    <s v=""/>
    <s v=""/>
    <m/>
    <m/>
    <m/>
    <m/>
    <m/>
    <m/>
    <m/>
    <m/>
    <s v=""/>
    <s v=""/>
    <m/>
    <m/>
    <s v=""/>
    <m/>
    <s v=""/>
    <s v=""/>
    <s v=""/>
  </r>
  <r>
    <n v="1319"/>
    <m/>
    <s v="Lietuva"/>
    <s v="Vilniaus m."/>
    <s v="Vilniaus dailės akademijos kamerinis mišrus choras"/>
    <x v="0"/>
    <s v="studentų mišrus choras"/>
    <x v="0"/>
    <s v="II"/>
    <m/>
    <m/>
    <m/>
    <s v="s"/>
    <n v="35"/>
    <n v="2"/>
    <m/>
    <n v="37"/>
    <s v="Arvydas Adomonis, Asta Rauduvaitė"/>
    <s v="Kolektyvo vadovas"/>
    <n v="868626232"/>
    <s v="choras@vda.lt"/>
    <s v="Arvydas Adamonis, Asta Rauduvaitė"/>
    <s v=""/>
    <m/>
    <m/>
    <m/>
    <m/>
    <m/>
    <m/>
    <m/>
    <m/>
    <m/>
    <m/>
    <m/>
    <m/>
    <m/>
    <s v=""/>
    <s v=""/>
    <m/>
    <m/>
    <m/>
    <m/>
    <m/>
    <m/>
    <m/>
    <m/>
    <s v=""/>
    <s v=""/>
    <m/>
    <m/>
    <s v=""/>
    <m/>
    <s v=""/>
    <s v=""/>
    <s v=""/>
  </r>
  <r>
    <n v="1320"/>
    <m/>
    <s v="Lietuva"/>
    <s v="Vilniaus m."/>
    <s v="Vilniaus Dainos mylėtojų klubo mišrus choras"/>
    <x v="0"/>
    <s v="suaugusiųjų mišrus choras"/>
    <x v="0"/>
    <s v="II"/>
    <m/>
    <m/>
    <m/>
    <s v=" "/>
    <n v="40"/>
    <n v="2"/>
    <m/>
    <n v="42"/>
    <s v="Vytautas Verseckas"/>
    <s v="Kolektyvo vadovas"/>
    <n v="861213766"/>
    <s v="verseckas.vytautas@gmail.com"/>
    <s v="Vytautas Verseckas - meno vadovas ir dirigentas_x000a_Simona Vitkauskienė - chormeisterė_x000a_"/>
    <s v=""/>
    <m/>
    <m/>
    <m/>
    <m/>
    <m/>
    <m/>
    <m/>
    <m/>
    <m/>
    <m/>
    <m/>
    <m/>
    <m/>
    <s v=""/>
    <s v=""/>
    <m/>
    <m/>
    <m/>
    <m/>
    <m/>
    <m/>
    <m/>
    <m/>
    <s v=""/>
    <s v=""/>
    <m/>
    <m/>
    <s v=""/>
    <m/>
    <s v=""/>
    <s v=""/>
    <s v=""/>
  </r>
  <r>
    <n v="1321"/>
    <m/>
    <s v="Lietuva"/>
    <s v="Vilniaus m."/>
    <s v="Vilniaus Gabijos gimnazijos  jaunimo mišrus choras"/>
    <x v="0"/>
    <s v="moksleivių mišrus choras"/>
    <x v="1"/>
    <s v="II"/>
    <m/>
    <m/>
    <m/>
    <m/>
    <n v="40"/>
    <n v="2"/>
    <m/>
    <n v="42"/>
    <s v="Edita Bagvilienė, Regina Šapranauskaitėė"/>
    <s v="Kolektyvo vadovas"/>
    <n v="868683967"/>
    <s v="editabagviliene@gmail.com"/>
    <s v="Edita Bagvilienė, Regina Šapranauskaitė"/>
    <s v=""/>
    <m/>
    <m/>
    <m/>
    <m/>
    <m/>
    <m/>
    <m/>
    <m/>
    <m/>
    <m/>
    <m/>
    <m/>
    <m/>
    <s v=""/>
    <s v=""/>
    <m/>
    <m/>
    <m/>
    <m/>
    <m/>
    <m/>
    <m/>
    <m/>
    <s v=""/>
    <s v=""/>
    <m/>
    <m/>
    <s v=""/>
    <m/>
    <s v=""/>
    <s v=""/>
    <s v=""/>
  </r>
  <r>
    <n v="1322"/>
    <m/>
    <s v="Lietuva"/>
    <s v="Vilniaus m."/>
    <s v="Vilniaus Gabijos gimnazijos jaunių choras"/>
    <x v="0"/>
    <s v="jaunių choras"/>
    <x v="1"/>
    <s v="II"/>
    <m/>
    <m/>
    <m/>
    <m/>
    <n v="25"/>
    <n v="2"/>
    <m/>
    <n v="27"/>
    <s v="Regina Šapranauskaitė,  Edita Bagvilienė"/>
    <s v="Kolektyvo vadovas"/>
    <n v="868372577"/>
    <s v="regina.sapranauskaite@gmail.com"/>
    <s v="Edita Bagvilienė, Regina Šapranauskaitė"/>
    <s v=""/>
    <m/>
    <m/>
    <m/>
    <m/>
    <m/>
    <m/>
    <m/>
    <m/>
    <m/>
    <m/>
    <m/>
    <m/>
    <m/>
    <s v=""/>
    <s v=""/>
    <m/>
    <m/>
    <m/>
    <m/>
    <m/>
    <m/>
    <m/>
    <m/>
    <s v=""/>
    <s v=""/>
    <m/>
    <m/>
    <s v=""/>
    <m/>
    <s v=""/>
    <s v=""/>
    <s v=""/>
  </r>
  <r>
    <n v="1323"/>
    <m/>
    <s v="Lietuva"/>
    <s v="Vilniaus m."/>
    <s v="Vilniaus Gedimino technikos universiteto akademinis choras &quot;Gabija&quot;"/>
    <x v="0"/>
    <s v="studentų mišrus choras"/>
    <x v="0"/>
    <s v="I"/>
    <m/>
    <m/>
    <m/>
    <s v="s"/>
    <n v="57"/>
    <n v="4"/>
    <m/>
    <n v="61"/>
    <s v="Rasa Viskantaitė"/>
    <s v="Kolektyvo vadovas"/>
    <n v="37065035291"/>
    <s v="rasa.viskantaite@vgtu.lt"/>
    <s v="Rasa Viskantaitė - choro meno vadovė; Daina Doveikė - chormeisterė; Giedrius Pavilionis - chormeisteris; Gedas Jurgutis - chormeisteris"/>
    <s v=""/>
    <m/>
    <m/>
    <m/>
    <m/>
    <m/>
    <m/>
    <m/>
    <m/>
    <m/>
    <m/>
    <m/>
    <m/>
    <m/>
    <s v=""/>
    <s v=""/>
    <m/>
    <m/>
    <m/>
    <m/>
    <m/>
    <m/>
    <m/>
    <m/>
    <s v=""/>
    <s v=""/>
    <m/>
    <m/>
    <s v=""/>
    <m/>
    <s v=""/>
    <s v=""/>
    <s v=""/>
  </r>
  <r>
    <n v="1324"/>
    <m/>
    <s v="Lietuva"/>
    <s v="Vilniaus m."/>
    <s v="Vilniaus Generolo Jono Žemaičio Lietuvos karo akademijos vyrų choras &quot;Kariūnas&quot;"/>
    <x v="0"/>
    <s v="vyrų choras"/>
    <x v="0"/>
    <s v="II"/>
    <m/>
    <m/>
    <m/>
    <m/>
    <n v="25"/>
    <n v="2"/>
    <m/>
    <n v="27"/>
    <s v="Vytautas Verseckas"/>
    <s v="Kolektyvo vadovas"/>
    <n v="861213766"/>
    <s v="verseckas.vytautas@gmail.com"/>
    <s v="Vytautas Verseckas  vadovas_x000a_Vytautas Abaris - chormeisteris"/>
    <s v=""/>
    <m/>
    <m/>
    <m/>
    <m/>
    <m/>
    <m/>
    <m/>
    <m/>
    <m/>
    <m/>
    <m/>
    <m/>
    <m/>
    <s v=""/>
    <s v=""/>
    <m/>
    <m/>
    <m/>
    <m/>
    <m/>
    <m/>
    <m/>
    <m/>
    <s v=""/>
    <s v=""/>
    <m/>
    <m/>
    <s v=""/>
    <m/>
    <s v=""/>
    <s v=""/>
    <s v=""/>
  </r>
  <r>
    <n v="1325"/>
    <m/>
    <s v="Lietuva"/>
    <s v="Vilniaus m."/>
    <s v="Vilniaus J.Tallat-Kelpšos konservatorijos jaunimo mišrus choras"/>
    <x v="0"/>
    <s v="moksleivių mišrus choras"/>
    <x v="1"/>
    <s v="I"/>
    <m/>
    <m/>
    <m/>
    <m/>
    <n v="32"/>
    <n v="2"/>
    <m/>
    <n v="34"/>
    <s v="Renata Gilienė, Valerija Skapienė"/>
    <s v="Kolektyvo vadovas"/>
    <n v="868701393"/>
    <s v="rgiliene@yahoo.com"/>
    <s v="Renata Gilienė - vadovė, Valerija Skapienė- chormeisterė "/>
    <s v=""/>
    <m/>
    <m/>
    <m/>
    <m/>
    <m/>
    <m/>
    <m/>
    <m/>
    <m/>
    <m/>
    <m/>
    <m/>
    <m/>
    <s v=""/>
    <s v=""/>
    <m/>
    <m/>
    <m/>
    <m/>
    <m/>
    <m/>
    <m/>
    <m/>
    <s v=""/>
    <s v=""/>
    <m/>
    <m/>
    <s v=""/>
    <m/>
    <s v=""/>
    <s v=""/>
    <s v=""/>
  </r>
  <r>
    <n v="1326"/>
    <m/>
    <s v="Lietuva"/>
    <s v="Vilniaus m."/>
    <s v="Vilniaus J.Tallat-Kelpšos konservatorijos jaunių choras &quot;Ugnelė&quot;"/>
    <x v="0"/>
    <s v="jaunių choras"/>
    <x v="1"/>
    <s v="I"/>
    <m/>
    <m/>
    <m/>
    <m/>
    <n v="32"/>
    <n v="2"/>
    <m/>
    <n v="34"/>
    <s v="Valerija Skapienė"/>
    <s v="Kolektyvo vadovas"/>
    <n v="865063423"/>
    <s v="valerija.skapiene@gmail.com"/>
    <s v="Valerija Skapienė - choro vadovė, Vilija Mažintaitė - chormeisterė"/>
    <s v=""/>
    <m/>
    <m/>
    <m/>
    <m/>
    <m/>
    <m/>
    <m/>
    <m/>
    <m/>
    <m/>
    <m/>
    <m/>
    <m/>
    <s v=""/>
    <s v=""/>
    <m/>
    <m/>
    <m/>
    <m/>
    <m/>
    <m/>
    <m/>
    <m/>
    <s v=""/>
    <s v=""/>
    <m/>
    <m/>
    <s v=""/>
    <m/>
    <s v=""/>
    <s v=""/>
    <s v=""/>
  </r>
  <r>
    <n v="1327"/>
    <m/>
    <s v="Lietuva"/>
    <s v="Vilniaus m."/>
    <s v="Vilniaus jėzuitų gimnazijos jaunimo mišrus choras&quot;Krantas&quot; "/>
    <x v="0"/>
    <s v="moksleivių mišrus choras"/>
    <x v="1"/>
    <s v="I"/>
    <m/>
    <m/>
    <m/>
    <m/>
    <n v="45"/>
    <n v="1"/>
    <m/>
    <n v="46"/>
    <s v="Leonidas Abaris "/>
    <s v="Kolektyvo vadovas"/>
    <n v="861199028"/>
    <s v="leoritos@gmail.com"/>
    <m/>
    <s v=""/>
    <m/>
    <m/>
    <m/>
    <m/>
    <m/>
    <m/>
    <m/>
    <m/>
    <m/>
    <m/>
    <m/>
    <m/>
    <m/>
    <s v=""/>
    <s v=""/>
    <m/>
    <m/>
    <m/>
    <m/>
    <m/>
    <m/>
    <m/>
    <m/>
    <s v=""/>
    <s v=""/>
    <m/>
    <m/>
    <s v=""/>
    <m/>
    <s v=""/>
    <s v=""/>
    <s v=""/>
  </r>
  <r>
    <n v="1328"/>
    <m/>
    <s v="Lietuva"/>
    <s v="Vilniaus m."/>
    <s v="Vilniaus jėzuitų gimnazijos jaunių choras&quot;Krantas&quot; "/>
    <x v="0"/>
    <s v="jaunių choras"/>
    <x v="1"/>
    <s v="I"/>
    <m/>
    <m/>
    <m/>
    <m/>
    <n v="26"/>
    <n v="1"/>
    <m/>
    <n v="27"/>
    <s v="Dovilė Mačiukaitė - Krasauskienė "/>
    <s v="Kolektyvo vadovas"/>
    <n v="868574146"/>
    <s v="dovilemm@gmail.com"/>
    <m/>
    <s v=""/>
    <m/>
    <m/>
    <m/>
    <m/>
    <m/>
    <m/>
    <m/>
    <m/>
    <m/>
    <m/>
    <m/>
    <m/>
    <m/>
    <s v=""/>
    <s v=""/>
    <m/>
    <m/>
    <m/>
    <m/>
    <m/>
    <m/>
    <m/>
    <m/>
    <s v=""/>
    <s v=""/>
    <m/>
    <m/>
    <s v=""/>
    <m/>
    <s v=""/>
    <s v=""/>
    <s v=""/>
  </r>
  <r>
    <n v="1329"/>
    <m/>
    <s v="Lietuva"/>
    <s v="Vilniaus m."/>
    <s v="Vilniaus Karoliniškių muzikos mokyklos   jaunių choras"/>
    <x v="0"/>
    <s v="jaunių choras"/>
    <x v="1"/>
    <m/>
    <m/>
    <m/>
    <m/>
    <m/>
    <n v="35"/>
    <n v="1"/>
    <m/>
    <n v="36"/>
    <m/>
    <s v="Kolektyvo vadovas"/>
    <m/>
    <m/>
    <m/>
    <s v=""/>
    <m/>
    <m/>
    <m/>
    <m/>
    <m/>
    <m/>
    <m/>
    <m/>
    <m/>
    <m/>
    <m/>
    <m/>
    <m/>
    <s v=""/>
    <s v=""/>
    <m/>
    <m/>
    <m/>
    <m/>
    <m/>
    <m/>
    <m/>
    <m/>
    <s v=""/>
    <s v=""/>
    <m/>
    <m/>
    <s v=""/>
    <m/>
    <s v=""/>
    <s v=""/>
    <s v=""/>
  </r>
  <r>
    <n v="1330"/>
    <m/>
    <s v="Lietuva"/>
    <s v="Vilniaus m."/>
    <s v="Vilniaus Karoliniškių muzikos mokyklos jaunių choras &quot;Cantica&quot;"/>
    <x v="0"/>
    <s v="jaunių choras"/>
    <x v="1"/>
    <s v="I"/>
    <m/>
    <m/>
    <m/>
    <m/>
    <n v="70"/>
    <n v="2"/>
    <m/>
    <n v="72"/>
    <s v="Diana Mikienė"/>
    <s v="Kolektyvo vadovas"/>
    <n v="869930016"/>
    <s v="diana.mikiene@gmail.com"/>
    <s v="Diana Mikienė - choro vadovė,  Gražina Gumuliauskienė - chormeisterė "/>
    <s v=""/>
    <m/>
    <m/>
    <m/>
    <m/>
    <m/>
    <m/>
    <m/>
    <m/>
    <m/>
    <m/>
    <m/>
    <m/>
    <m/>
    <s v=""/>
    <s v=""/>
    <m/>
    <m/>
    <m/>
    <m/>
    <m/>
    <m/>
    <m/>
    <m/>
    <s v=""/>
    <s v=""/>
    <m/>
    <m/>
    <s v=""/>
    <m/>
    <s v=""/>
    <s v=""/>
    <s v=""/>
  </r>
  <r>
    <n v="1331"/>
    <m/>
    <s v="Lietuva"/>
    <s v="Vilniaus m."/>
    <s v="Vilniaus Karoliniškių seniūnijos mišrus choras &quot;Libro&quot;"/>
    <x v="0"/>
    <s v="suaugusiųjų mišrus choras"/>
    <x v="0"/>
    <s v="II"/>
    <m/>
    <m/>
    <m/>
    <m/>
    <n v="30"/>
    <n v="1"/>
    <m/>
    <n v="31"/>
    <s v="Lilijana Zarankienė"/>
    <s v="Kolektyvo vadovas"/>
    <s v="8 -5 23395"/>
    <s v="lilibra.vilnius@gmail.com"/>
    <m/>
    <s v=""/>
    <m/>
    <m/>
    <m/>
    <m/>
    <m/>
    <m/>
    <m/>
    <m/>
    <m/>
    <m/>
    <m/>
    <m/>
    <m/>
    <s v=""/>
    <s v=""/>
    <m/>
    <m/>
    <m/>
    <m/>
    <m/>
    <m/>
    <m/>
    <m/>
    <s v=""/>
    <s v=""/>
    <m/>
    <m/>
    <s v=""/>
    <m/>
    <s v=""/>
    <s v=""/>
    <s v=""/>
  </r>
  <r>
    <n v="1332"/>
    <m/>
    <s v="Lietuva"/>
    <s v="Vilniaus m."/>
    <s v="Vilniaus kolegijos merginų choras &quot;Vaidilutės&quot;"/>
    <x v="0"/>
    <s v="studenčių merginų choras"/>
    <x v="0"/>
    <s v="I"/>
    <m/>
    <m/>
    <m/>
    <s v="s"/>
    <n v="25"/>
    <n v="2"/>
    <m/>
    <n v="27"/>
    <s v="Genovaitė Kumpienė "/>
    <s v="Kolektyvo vadovas"/>
    <n v="867241802"/>
    <s v="g.kumpiene@yahoo.com"/>
    <s v="Genovaitė Kumpienė - choro vadovė, Dovilė Kazonaitė - chormeisterė"/>
    <s v=""/>
    <m/>
    <m/>
    <m/>
    <m/>
    <m/>
    <m/>
    <m/>
    <m/>
    <m/>
    <m/>
    <m/>
    <m/>
    <m/>
    <s v=""/>
    <s v=""/>
    <m/>
    <m/>
    <m/>
    <m/>
    <m/>
    <m/>
    <m/>
    <m/>
    <s v=""/>
    <s v=""/>
    <m/>
    <m/>
    <s v=""/>
    <m/>
    <s v=""/>
    <s v=""/>
    <s v=""/>
  </r>
  <r>
    <n v="1333"/>
    <m/>
    <s v="Lietuva"/>
    <s v="Vilniaus m."/>
    <s v="Vilniaus kultūros centro LRT  jaunimo mišrus choras"/>
    <x v="0"/>
    <s v="suaugusiųjų mišrus choras"/>
    <x v="0"/>
    <s v="I"/>
    <m/>
    <m/>
    <m/>
    <m/>
    <n v="22"/>
    <n v="1"/>
    <m/>
    <n v="23"/>
    <s v="Regina Maleckaitė"/>
    <s v="Kolektyvo vadovas"/>
    <s v="8 612 31811"/>
    <s v="nijjuo@lrt.lt"/>
    <m/>
    <s v=""/>
    <m/>
    <m/>
    <m/>
    <m/>
    <m/>
    <m/>
    <m/>
    <m/>
    <m/>
    <m/>
    <m/>
    <m/>
    <m/>
    <s v=""/>
    <s v=""/>
    <m/>
    <m/>
    <m/>
    <m/>
    <m/>
    <m/>
    <m/>
    <m/>
    <s v=""/>
    <s v=""/>
    <m/>
    <m/>
    <s v=""/>
    <m/>
    <s v=""/>
    <s v=""/>
    <s v=""/>
  </r>
  <r>
    <n v="1334"/>
    <m/>
    <s v="Lietuva"/>
    <s v="Vilniaus m."/>
    <s v="Vilniaus kultūros centro LRT jaunių choras"/>
    <x v="0"/>
    <s v="jaunių choras"/>
    <x v="1"/>
    <s v="I"/>
    <m/>
    <m/>
    <m/>
    <m/>
    <n v="48"/>
    <n v="3"/>
    <m/>
    <n v="51"/>
    <s v="Regina Maleckaitė"/>
    <s v="Kolektyvo vadovas"/>
    <s v="8 612 31811"/>
    <s v="nijjuo@lrt.lt"/>
    <s v="Regina Maleckaitė, Saulė Kriščiūnaitė, Giedrė Paukštytė "/>
    <s v=""/>
    <m/>
    <m/>
    <m/>
    <m/>
    <m/>
    <m/>
    <m/>
    <m/>
    <m/>
    <m/>
    <m/>
    <m/>
    <m/>
    <s v=""/>
    <s v=""/>
    <m/>
    <m/>
    <m/>
    <m/>
    <m/>
    <m/>
    <m/>
    <m/>
    <s v=""/>
    <s v=""/>
    <m/>
    <m/>
    <s v=""/>
    <m/>
    <s v=""/>
    <s v=""/>
    <s v=""/>
  </r>
  <r>
    <n v="1335"/>
    <m/>
    <s v="Lietuva"/>
    <s v="Vilniaus m."/>
    <s v="Vilniaus kultūros centro moterų choras &quot;Liepos&quot;"/>
    <x v="0"/>
    <s v="moterų choras"/>
    <x v="0"/>
    <s v="I"/>
    <m/>
    <m/>
    <m/>
    <m/>
    <n v="48"/>
    <n v="1"/>
    <m/>
    <n v="49"/>
    <s v="Audronė Steponavičiūtė Zupkauskienė"/>
    <s v="Kolektyvo vadovas"/>
    <s v="8 687  71226"/>
    <s v="steponaviciute.audrone@gmail.com"/>
    <m/>
    <s v=""/>
    <m/>
    <m/>
    <m/>
    <m/>
    <m/>
    <m/>
    <m/>
    <m/>
    <m/>
    <m/>
    <m/>
    <m/>
    <m/>
    <s v=""/>
    <s v=""/>
    <m/>
    <m/>
    <m/>
    <m/>
    <m/>
    <m/>
    <m/>
    <m/>
    <s v=""/>
    <s v=""/>
    <m/>
    <m/>
    <s v=""/>
    <m/>
    <s v=""/>
    <s v=""/>
    <s v=""/>
  </r>
  <r>
    <n v="1336"/>
    <m/>
    <s v="Lietuva"/>
    <s v="Vilniaus m."/>
    <s v="Vilniaus miesto merginų choras &quot;Viva&quot;"/>
    <x v="0"/>
    <s v="moterų choras"/>
    <x v="0"/>
    <s v="I"/>
    <m/>
    <m/>
    <m/>
    <m/>
    <n v="35"/>
    <n v="2"/>
    <m/>
    <n v="37"/>
    <s v=" Vilija Mažintaitė "/>
    <s v="Kolektyvo vadovas"/>
    <n v="860386181"/>
    <s v="mazintaitevilija@yahoo.com"/>
    <s v="Valerija Skapienė, Vilija Mažintaitė "/>
    <s v=""/>
    <m/>
    <m/>
    <m/>
    <m/>
    <m/>
    <m/>
    <m/>
    <m/>
    <m/>
    <m/>
    <m/>
    <m/>
    <m/>
    <s v=""/>
    <s v=""/>
    <m/>
    <m/>
    <m/>
    <m/>
    <m/>
    <m/>
    <m/>
    <m/>
    <s v=""/>
    <s v=""/>
    <m/>
    <m/>
    <s v=""/>
    <m/>
    <s v=""/>
    <s v=""/>
    <s v=""/>
  </r>
  <r>
    <n v="1337"/>
    <m/>
    <s v="Lietuva"/>
    <s v="Vilniaus m."/>
    <s v="Vilniaus miesto mišrus kamerinis choras &quot;Sodžius&quot; "/>
    <x v="0"/>
    <s v="suaugusiųjų mišrus choras"/>
    <x v="0"/>
    <s v="II"/>
    <m/>
    <m/>
    <m/>
    <m/>
    <n v="29"/>
    <n v="1"/>
    <m/>
    <n v="30"/>
    <s v="Regina Maleckaitė"/>
    <s v="Kolektyvo vadovas"/>
    <n v="861231811"/>
    <m/>
    <m/>
    <s v=""/>
    <m/>
    <m/>
    <m/>
    <m/>
    <m/>
    <m/>
    <m/>
    <m/>
    <m/>
    <m/>
    <m/>
    <m/>
    <m/>
    <s v=""/>
    <s v=""/>
    <m/>
    <m/>
    <m/>
    <m/>
    <m/>
    <m/>
    <m/>
    <m/>
    <s v=""/>
    <s v=""/>
    <m/>
    <m/>
    <s v=""/>
    <m/>
    <s v=""/>
    <s v=""/>
    <s v=""/>
  </r>
  <r>
    <n v="1338"/>
    <m/>
    <s v="Lietuva"/>
    <s v="Vilniaus m."/>
    <s v="Vilniaus miesto Uteniškių kraštiečių bendrijos mišrus choras &quot;Indraja&quot;"/>
    <x v="0"/>
    <s v="senjorų choras"/>
    <x v="0"/>
    <s v="IV"/>
    <m/>
    <m/>
    <m/>
    <m/>
    <n v="30"/>
    <n v="1"/>
    <m/>
    <n v="31"/>
    <s v="Daina Lazauskienė"/>
    <s v="Kolektyvo vadovas"/>
    <n v="862278330"/>
    <s v="daina63@gmail.com"/>
    <m/>
    <s v=""/>
    <m/>
    <m/>
    <m/>
    <m/>
    <m/>
    <m/>
    <m/>
    <m/>
    <m/>
    <m/>
    <m/>
    <m/>
    <m/>
    <s v=""/>
    <s v=""/>
    <m/>
    <m/>
    <m/>
    <m/>
    <m/>
    <m/>
    <m/>
    <m/>
    <s v=""/>
    <s v=""/>
    <m/>
    <m/>
    <s v=""/>
    <m/>
    <s v=""/>
    <s v=""/>
    <s v=""/>
  </r>
  <r>
    <n v="1339"/>
    <m/>
    <s v="Lietuva"/>
    <s v="Vilniaus m."/>
    <s v="Vilniaus Mikalojaus Daukšos vidurinės mokyklos  mišrus jaunimo choras ,,Dominantė&quot;"/>
    <x v="0"/>
    <s v="moksleivių mišrus choras"/>
    <x v="1"/>
    <s v="I"/>
    <m/>
    <m/>
    <m/>
    <m/>
    <n v="36"/>
    <n v="1"/>
    <m/>
    <n v="37"/>
    <s v="Stasė Skurulskienė"/>
    <s v="Kolektyvo vadovas"/>
    <s v="8 67 300492"/>
    <s v="s.skurulskiene@gmail.com"/>
    <m/>
    <s v=""/>
    <m/>
    <m/>
    <m/>
    <m/>
    <m/>
    <m/>
    <m/>
    <m/>
    <m/>
    <m/>
    <m/>
    <m/>
    <m/>
    <s v=""/>
    <s v=""/>
    <m/>
    <m/>
    <m/>
    <m/>
    <m/>
    <m/>
    <m/>
    <m/>
    <s v=""/>
    <s v=""/>
    <m/>
    <m/>
    <s v=""/>
    <m/>
    <s v=""/>
    <s v=""/>
    <s v=""/>
  </r>
  <r>
    <n v="1340"/>
    <m/>
    <s v="Lietuva"/>
    <s v="Vilniaus m."/>
    <s v="Vilniaus mokytojų namų berniukų ir jaunuolių choras „Ąžuoliukas”"/>
    <x v="0"/>
    <s v="vyrų choras"/>
    <x v="0"/>
    <s v="I"/>
    <m/>
    <m/>
    <m/>
    <m/>
    <n v="35"/>
    <n v="1"/>
    <m/>
    <n v="36"/>
    <s v="Vytautas Miškinis"/>
    <s v="Kolektyvo vadovas"/>
    <s v="8 687 20114"/>
    <s v="v.miskinis@azuoliukas.lt"/>
    <m/>
    <s v=""/>
    <m/>
    <m/>
    <m/>
    <m/>
    <m/>
    <m/>
    <m/>
    <m/>
    <m/>
    <m/>
    <m/>
    <m/>
    <m/>
    <s v=""/>
    <s v=""/>
    <m/>
    <m/>
    <m/>
    <m/>
    <m/>
    <m/>
    <m/>
    <m/>
    <s v=""/>
    <s v=""/>
    <m/>
    <m/>
    <s v=""/>
    <m/>
    <s v=""/>
    <s v=""/>
    <s v=""/>
  </r>
  <r>
    <n v="1341"/>
    <m/>
    <s v="Lietuva"/>
    <s v="Vilniaus m."/>
    <s v="Vilniaus mokytojų namų mišrus choras „Bel Canto”"/>
    <x v="0"/>
    <s v="suaugusiųjų mišrus choras"/>
    <x v="0"/>
    <s v="I"/>
    <m/>
    <m/>
    <m/>
    <m/>
    <n v="50"/>
    <n v="3"/>
    <m/>
    <n v="53"/>
    <s v="Artūras Dambrauskas"/>
    <s v="Kolektyvo vadovas"/>
    <s v="8 620 85696"/>
    <s v="dambras@mail.lt"/>
    <s v="Artūras Dambrauskas . Alfredas Celiešius, chormeisteris. Raminta Gocentienė, chormeisterė."/>
    <s v=""/>
    <m/>
    <m/>
    <m/>
    <m/>
    <m/>
    <m/>
    <m/>
    <m/>
    <m/>
    <m/>
    <m/>
    <m/>
    <m/>
    <s v=""/>
    <s v=""/>
    <m/>
    <m/>
    <m/>
    <m/>
    <m/>
    <m/>
    <m/>
    <m/>
    <s v=""/>
    <s v=""/>
    <m/>
    <m/>
    <s v=""/>
    <m/>
    <s v=""/>
    <s v=""/>
    <s v=""/>
  </r>
  <r>
    <n v="1342"/>
    <m/>
    <s v="Lietuva"/>
    <s v="Vilniaus m."/>
    <s v="Vilniaus mokytojų namų moterų choras „Aidas”"/>
    <x v="0"/>
    <s v="moterų choras"/>
    <x v="0"/>
    <s v="II"/>
    <m/>
    <m/>
    <m/>
    <m/>
    <n v="28"/>
    <n v="2"/>
    <m/>
    <n v="30"/>
    <s v="Asta Balnionytė, Lina Mačiulienė"/>
    <s v="Kolektyvo vadovas"/>
    <s v="8 699 32082    8-603 07851"/>
    <s v="choras.aidas@gmail.com"/>
    <s v="Lina Mačiulienė, Asta Balnionytė "/>
    <s v=""/>
    <m/>
    <m/>
    <m/>
    <m/>
    <m/>
    <m/>
    <m/>
    <m/>
    <m/>
    <m/>
    <m/>
    <m/>
    <m/>
    <s v=""/>
    <s v=""/>
    <m/>
    <m/>
    <m/>
    <m/>
    <m/>
    <m/>
    <m/>
    <m/>
    <s v=""/>
    <s v=""/>
    <m/>
    <m/>
    <s v=""/>
    <m/>
    <s v=""/>
    <s v=""/>
    <s v=""/>
  </r>
  <r>
    <n v="1343"/>
    <m/>
    <s v="Lietuva"/>
    <s v="Vilniaus m."/>
    <s v="Vilniaus mokytojų namų senjorų choras „Versmė”"/>
    <x v="0"/>
    <s v="senjorų choras"/>
    <x v="0"/>
    <s v="IV"/>
    <m/>
    <m/>
    <m/>
    <m/>
    <n v="30"/>
    <n v="1"/>
    <m/>
    <n v="31"/>
    <s v="Gintaras Skapas"/>
    <s v="Kolektyvo vadovas"/>
    <s v="8 615 44855"/>
    <s v="g.skapas@gmail.com"/>
    <m/>
    <s v=""/>
    <m/>
    <m/>
    <m/>
    <m/>
    <m/>
    <m/>
    <m/>
    <m/>
    <m/>
    <m/>
    <m/>
    <m/>
    <m/>
    <s v=""/>
    <s v=""/>
    <m/>
    <m/>
    <m/>
    <m/>
    <m/>
    <m/>
    <m/>
    <m/>
    <s v=""/>
    <s v=""/>
    <m/>
    <m/>
    <s v=""/>
    <m/>
    <s v=""/>
    <s v=""/>
    <s v=""/>
  </r>
  <r>
    <n v="1344"/>
    <m/>
    <s v="Lietuva"/>
    <s v="Vilniaus m."/>
    <s v="Vilniaus muzikos mokyklos &quot;Lyra&quot; jaunių choras &quot;Cantus gracilis&quot;"/>
    <x v="0"/>
    <s v="jaunių choras"/>
    <x v="1"/>
    <n v="0"/>
    <m/>
    <m/>
    <m/>
    <m/>
    <n v="40"/>
    <n v="2"/>
    <m/>
    <n v="42"/>
    <s v="Rolandas Aidukas"/>
    <s v="Kolektyvo vadovas"/>
    <n v="868632612"/>
    <s v="rolandas.aidukas@gmail.com"/>
    <s v="Rolandas Aidukas - meno vadovas ir dirigentas; Evaldas Steponavičius -  chormeisteris"/>
    <s v=""/>
    <m/>
    <m/>
    <m/>
    <m/>
    <m/>
    <m/>
    <m/>
    <m/>
    <m/>
    <m/>
    <m/>
    <m/>
    <m/>
    <s v=""/>
    <s v=""/>
    <m/>
    <m/>
    <m/>
    <m/>
    <m/>
    <m/>
    <m/>
    <m/>
    <s v=""/>
    <s v=""/>
    <m/>
    <m/>
    <s v=""/>
    <m/>
    <s v=""/>
    <s v=""/>
    <s v=""/>
  </r>
  <r>
    <n v="1345"/>
    <m/>
    <s v="Lietuva"/>
    <s v="Vilniaus m."/>
    <s v="Vilniaus Mykolo Romerio universiteto mišrus choras"/>
    <x v="0"/>
    <s v="studentų mišrus choras"/>
    <x v="0"/>
    <s v="II"/>
    <m/>
    <m/>
    <m/>
    <s v="s"/>
    <n v="26"/>
    <n v="2"/>
    <m/>
    <n v="28"/>
    <s v="Loreta Levinskaitė"/>
    <s v="Kolektyvo vadovas"/>
    <s v="8 600 56707"/>
    <s v="llevinsk@mruni.eu"/>
    <s v="Loreta Levinskaitė- choro vadovė,  Vitalija Semeniukienė -  chormeisterė"/>
    <s v=""/>
    <m/>
    <m/>
    <m/>
    <m/>
    <m/>
    <m/>
    <m/>
    <m/>
    <m/>
    <m/>
    <m/>
    <m/>
    <m/>
    <s v=""/>
    <s v=""/>
    <m/>
    <m/>
    <m/>
    <m/>
    <m/>
    <m/>
    <m/>
    <m/>
    <s v=""/>
    <s v=""/>
    <m/>
    <m/>
    <s v=""/>
    <m/>
    <s v=""/>
    <s v=""/>
    <s v=""/>
  </r>
  <r>
    <n v="1346"/>
    <m/>
    <s v="Lietuva"/>
    <s v="Vilniaus m."/>
    <s v="Vilniaus Naujosios Vilnios muzikos mokyklos jaunių choras"/>
    <x v="0"/>
    <s v="jaunių choras"/>
    <x v="1"/>
    <s v="I"/>
    <m/>
    <m/>
    <m/>
    <m/>
    <n v="45"/>
    <n v="2"/>
    <m/>
    <n v="47"/>
    <s v="Marytė Bignevičiūtė ir Vytautas Abaris"/>
    <s v="Kolektyvo vadovas"/>
    <s v="867645407 ir 867645404"/>
    <s v="nvmm@takas.lt"/>
    <s v="Marytė Bignevičiūtė, Vytautas Abaris "/>
    <s v=""/>
    <m/>
    <m/>
    <m/>
    <m/>
    <m/>
    <m/>
    <m/>
    <m/>
    <m/>
    <m/>
    <m/>
    <m/>
    <m/>
    <s v=""/>
    <s v=""/>
    <m/>
    <m/>
    <m/>
    <m/>
    <m/>
    <m/>
    <m/>
    <m/>
    <s v=""/>
    <s v=""/>
    <m/>
    <m/>
    <s v=""/>
    <m/>
    <s v=""/>
    <s v=""/>
    <s v=""/>
  </r>
  <r>
    <n v="1347"/>
    <m/>
    <s v="Lietuva"/>
    <s v="Vilniaus m."/>
    <s v="Vilniaus politinių kalinių ir tremtinių mišrus choras &quot;Laisvė&quot;"/>
    <x v="0"/>
    <s v="senjorų choras"/>
    <x v="0"/>
    <s v="IV"/>
    <m/>
    <m/>
    <m/>
    <m/>
    <n v="30"/>
    <n v="1"/>
    <m/>
    <n v="31"/>
    <s v="Gintaras Skapas"/>
    <s v="Kolektyvo vadovas"/>
    <s v="8 615 44855"/>
    <s v="g.skapas@gmail.com"/>
    <m/>
    <s v=""/>
    <m/>
    <m/>
    <m/>
    <m/>
    <m/>
    <m/>
    <m/>
    <m/>
    <m/>
    <m/>
    <m/>
    <m/>
    <m/>
    <s v=""/>
    <s v=""/>
    <m/>
    <m/>
    <m/>
    <m/>
    <m/>
    <m/>
    <m/>
    <m/>
    <s v=""/>
    <s v=""/>
    <m/>
    <m/>
    <s v=""/>
    <m/>
    <s v=""/>
    <s v=""/>
    <s v=""/>
  </r>
  <r>
    <n v="1348"/>
    <m/>
    <s v="Lietuva"/>
    <s v="Vilniaus m."/>
    <s v="Vilniaus Šv. Kazimiero bažnyčios mišrus choras &quot;Ave verum&quot;"/>
    <x v="0"/>
    <s v="suaugusiųjų mišrus choras"/>
    <x v="0"/>
    <s v="II"/>
    <m/>
    <m/>
    <m/>
    <m/>
    <n v="35"/>
    <n v="1"/>
    <m/>
    <n v="36"/>
    <s v="Vydmantas Ruzgys"/>
    <s v="Kolektyvo vadovas"/>
    <s v="8 614 98788       8 5 233925"/>
    <s v="v.ruzgys@gmail.com"/>
    <m/>
    <s v=""/>
    <m/>
    <m/>
    <m/>
    <m/>
    <m/>
    <m/>
    <m/>
    <m/>
    <m/>
    <m/>
    <m/>
    <m/>
    <m/>
    <s v=""/>
    <s v=""/>
    <m/>
    <m/>
    <m/>
    <m/>
    <m/>
    <m/>
    <m/>
    <m/>
    <s v=""/>
    <s v=""/>
    <m/>
    <m/>
    <s v=""/>
    <m/>
    <s v=""/>
    <s v=""/>
    <s v=""/>
  </r>
  <r>
    <n v="1349"/>
    <m/>
    <s v="Lietuva"/>
    <s v="Vilniaus m."/>
    <s v="Vilniaus šv.Jonų bažnyčios jaunimo mišrus choras „Melika“"/>
    <x v="0"/>
    <s v="moksleivių mišrus choras"/>
    <x v="1"/>
    <s v="III"/>
    <m/>
    <m/>
    <m/>
    <s v=" "/>
    <n v="26"/>
    <n v="2"/>
    <m/>
    <n v="28"/>
    <s v="Giedrė Karklelytė, Viktorija Silenkovaitė"/>
    <s v="Kolektyvo vadovas"/>
    <s v="8 8695 86730"/>
    <s v="giedre.karklelyte@gmail.com"/>
    <s v="Giedrė Karklelytė,Viktorija Silenkovaitė"/>
    <s v=""/>
    <m/>
    <m/>
    <m/>
    <m/>
    <m/>
    <m/>
    <m/>
    <m/>
    <m/>
    <m/>
    <m/>
    <m/>
    <m/>
    <s v=""/>
    <s v=""/>
    <m/>
    <m/>
    <m/>
    <m/>
    <m/>
    <m/>
    <m/>
    <m/>
    <s v=""/>
    <s v=""/>
    <m/>
    <m/>
    <s v=""/>
    <m/>
    <s v=""/>
    <s v=""/>
    <s v=""/>
  </r>
  <r>
    <n v="1350"/>
    <m/>
    <s v="Lietuva"/>
    <s v="Vilniaus m."/>
    <s v="Vilniaus Tuskulėnų vidurinės mokyklos jaunių choras"/>
    <x v="0"/>
    <s v="jaunių choras"/>
    <x v="1"/>
    <s v="II"/>
    <m/>
    <m/>
    <m/>
    <m/>
    <n v="37"/>
    <n v="1"/>
    <m/>
    <n v="38"/>
    <s v="Renata Deltuvienė Bakutė"/>
    <s v="Kolektyvo vadovas"/>
    <n v="868730679"/>
    <s v="renata.bakutis@gmail.com"/>
    <m/>
    <s v=""/>
    <m/>
    <m/>
    <m/>
    <m/>
    <m/>
    <m/>
    <m/>
    <m/>
    <m/>
    <m/>
    <m/>
    <m/>
    <m/>
    <s v=""/>
    <s v=""/>
    <m/>
    <m/>
    <m/>
    <m/>
    <m/>
    <m/>
    <m/>
    <m/>
    <s v=""/>
    <s v=""/>
    <m/>
    <m/>
    <s v=""/>
    <m/>
    <s v=""/>
    <s v=""/>
    <s v=""/>
  </r>
  <r>
    <n v="1351"/>
    <m/>
    <s v="Lietuva"/>
    <s v="Vilniaus m."/>
    <s v="Vilniaus universiteto akademinis mišrus choras &quot;Gaudeamus&quot;"/>
    <x v="0"/>
    <s v="studentų mišrus choras"/>
    <x v="0"/>
    <s v="I"/>
    <m/>
    <m/>
    <m/>
    <s v="s"/>
    <n v="61"/>
    <n v="2"/>
    <m/>
    <n v="63"/>
    <s v="Rasa Gelgotienė"/>
    <s v="Kolektyvo vadovas"/>
    <s v="8  615 70810"/>
    <s v="rgelgotiene@yahoo.fr"/>
    <s v="Meno vadovė Rasa Gelgotienė, chormeistris Nerijus Masevičius, "/>
    <s v=""/>
    <m/>
    <m/>
    <m/>
    <m/>
    <m/>
    <m/>
    <m/>
    <m/>
    <m/>
    <m/>
    <m/>
    <m/>
    <m/>
    <s v=""/>
    <s v=""/>
    <m/>
    <m/>
    <m/>
    <m/>
    <m/>
    <m/>
    <m/>
    <m/>
    <s v=""/>
    <s v=""/>
    <m/>
    <m/>
    <s v=""/>
    <m/>
    <s v=""/>
    <s v=""/>
    <s v=""/>
  </r>
  <r>
    <n v="1352"/>
    <m/>
    <s v="Lietuva"/>
    <s v="Vilniaus m."/>
    <s v="Vilniaus universiteto merginų choras &quot;Virgo&quot;"/>
    <x v="0"/>
    <s v="studenčių merginų choras"/>
    <x v="0"/>
    <s v="I"/>
    <m/>
    <m/>
    <m/>
    <s v="s"/>
    <n v="54"/>
    <n v="2"/>
    <m/>
    <n v="56"/>
    <s v="Rasa Gelgotienė"/>
    <s v="Kolektyvo vadovas"/>
    <s v="8  615 70810"/>
    <s v="rgelgotiene@yahoo.fr"/>
    <s v="Meno vadovė Rasa Gelgotienė, chormeistrė Rita Kraucevičiūtė, "/>
    <s v=""/>
    <m/>
    <m/>
    <m/>
    <m/>
    <m/>
    <m/>
    <m/>
    <m/>
    <m/>
    <m/>
    <m/>
    <m/>
    <m/>
    <s v=""/>
    <s v=""/>
    <m/>
    <m/>
    <m/>
    <m/>
    <m/>
    <m/>
    <m/>
    <m/>
    <s v=""/>
    <s v=""/>
    <m/>
    <m/>
    <s v=""/>
    <m/>
    <s v=""/>
    <s v=""/>
    <s v=""/>
  </r>
  <r>
    <n v="1353"/>
    <m/>
    <s v="Lietuva"/>
    <s v="Vilniaus m."/>
    <s v="Vilniaus universiteto mišrus choras &quot;Pro musica&quot;"/>
    <x v="0"/>
    <s v="suaugusiųjų mišrus choras"/>
    <x v="0"/>
    <s v="I"/>
    <m/>
    <m/>
    <m/>
    <s v="s"/>
    <n v="61"/>
    <n v="2"/>
    <m/>
    <n v="63"/>
    <s v="Rasa Gelgotienė"/>
    <s v="Kolektyvo vadovas"/>
    <s v="8  615 70810"/>
    <s v="rgelgotiene@yahoo.fr"/>
    <s v="Meno vadovė Rasa Gelgotienė, chormeistris Ignas Garla"/>
    <s v=""/>
    <m/>
    <m/>
    <m/>
    <m/>
    <m/>
    <m/>
    <m/>
    <m/>
    <m/>
    <m/>
    <m/>
    <m/>
    <m/>
    <s v=""/>
    <s v=""/>
    <m/>
    <m/>
    <m/>
    <m/>
    <m/>
    <m/>
    <m/>
    <m/>
    <s v=""/>
    <s v=""/>
    <m/>
    <m/>
    <s v=""/>
    <m/>
    <s v=""/>
    <s v=""/>
    <s v=""/>
  </r>
  <r>
    <n v="1354"/>
    <m/>
    <s v="Lietuva"/>
    <s v="Vilniaus m."/>
    <s v="Vilniaus Užupio gimnazijos jaunimo mišrus choras &quot;Cantus veris&quot;"/>
    <x v="0"/>
    <s v="moksleivių mišrus choras"/>
    <x v="1"/>
    <n v="0"/>
    <m/>
    <m/>
    <m/>
    <m/>
    <n v="25"/>
    <n v="1"/>
    <m/>
    <n v="26"/>
    <s v="Nijolė Žylienė "/>
    <s v="Kolektyvo vadovas"/>
    <n v="865064887"/>
    <s v="nijolezyle@yahoo.com"/>
    <m/>
    <s v=""/>
    <m/>
    <m/>
    <m/>
    <m/>
    <m/>
    <m/>
    <m/>
    <m/>
    <m/>
    <m/>
    <m/>
    <m/>
    <m/>
    <s v=""/>
    <s v=""/>
    <m/>
    <m/>
    <m/>
    <m/>
    <m/>
    <m/>
    <m/>
    <m/>
    <s v=""/>
    <s v=""/>
    <m/>
    <m/>
    <s v=""/>
    <m/>
    <s v=""/>
    <s v=""/>
    <s v=""/>
  </r>
  <r>
    <n v="1355"/>
    <m/>
    <s v="Lietuva"/>
    <s v="Vilniaus m."/>
    <s v="Vilniaus Žemynos gimnazijos jaunimo mišrus choras"/>
    <x v="0"/>
    <s v="moksleivių mišrus choras"/>
    <x v="1"/>
    <s v="II"/>
    <m/>
    <m/>
    <m/>
    <m/>
    <n v="52"/>
    <n v="2"/>
    <m/>
    <n v="54"/>
    <s v="Saada Mišeikytė, Rūta Krasauskienė"/>
    <s v="Kolektyvo vadovas"/>
    <n v="861743365"/>
    <s v="Msaadaxx@gmail.com"/>
    <s v="Saada Mišeikytė  Rūta Krasauskienė – choro vadovės"/>
    <s v=""/>
    <m/>
    <m/>
    <m/>
    <m/>
    <m/>
    <m/>
    <m/>
    <m/>
    <m/>
    <m/>
    <m/>
    <m/>
    <m/>
    <s v=""/>
    <s v=""/>
    <m/>
    <m/>
    <m/>
    <m/>
    <m/>
    <m/>
    <m/>
    <m/>
    <s v=""/>
    <s v=""/>
    <m/>
    <m/>
    <s v=""/>
    <m/>
    <s v=""/>
    <s v=""/>
    <s v=""/>
  </r>
  <r>
    <n v="1356"/>
    <m/>
    <s v="Lietuva"/>
    <s v="Vilniaus m."/>
    <s v="Koncertinė įstaiga Valstybinis dainų ir šokių ansamblis &quot;Lietuva&quot;"/>
    <x v="7"/>
    <s v=""/>
    <x v="0"/>
    <m/>
    <m/>
    <m/>
    <m/>
    <m/>
    <n v="66"/>
    <n v="5"/>
    <m/>
    <n v="71"/>
    <m/>
    <s v="Kolektyvo vadovas"/>
    <m/>
    <m/>
    <s v=" Ansamblio meno vadovas  Giedrius Svilainis; Vyr Chormeisteris Algimantas Kriūnas, Vyr baletmeisteris Edgaras Suprunas.  Dirigentai Egidijus Kaveckas ir Vytautas Lukočius"/>
    <s v=""/>
    <m/>
    <m/>
    <m/>
    <m/>
    <m/>
    <m/>
    <m/>
    <m/>
    <m/>
    <m/>
    <m/>
    <m/>
    <m/>
    <s v=""/>
    <s v=""/>
    <m/>
    <m/>
    <m/>
    <m/>
    <m/>
    <m/>
    <m/>
    <m/>
    <s v=""/>
    <s v=""/>
    <m/>
    <m/>
    <s v=""/>
    <m/>
    <s v=""/>
    <s v=""/>
    <s v=""/>
  </r>
  <r>
    <n v="1357"/>
    <m/>
    <s v="Lietuva"/>
    <s v="Vilniaus m."/>
    <s v="Lietuvos edukologijos universiteto dainų ir šokių ansamblis &quot;Šviesa&quot;"/>
    <x v="7"/>
    <s v=""/>
    <x v="0"/>
    <m/>
    <m/>
    <m/>
    <m/>
    <s v="s"/>
    <n v="90"/>
    <n v="5"/>
    <m/>
    <n v="95"/>
    <s v="Jolanta Kisielytė Sadauskienė"/>
    <s v="Kolektyvo vadovas"/>
    <s v="8 698 79115"/>
    <s v="Jolanta.sadauskiene@leu.lt"/>
    <s v="Jolanta Kisielytė Sadauskienė–meno vadovė,  Raminta Čyplytė–choreografė, Vilius Tavoras–chormeisteris, Edita Narmontienė ir Algirdas Jedemskij–orkestro vadovai"/>
    <s v=""/>
    <m/>
    <m/>
    <m/>
    <m/>
    <m/>
    <m/>
    <m/>
    <m/>
    <m/>
    <m/>
    <m/>
    <m/>
    <m/>
    <s v=""/>
    <s v=""/>
    <m/>
    <m/>
    <m/>
    <m/>
    <m/>
    <m/>
    <m/>
    <m/>
    <s v=""/>
    <s v=""/>
    <m/>
    <m/>
    <s v=""/>
    <m/>
    <s v=""/>
    <s v=""/>
    <s v=""/>
  </r>
  <r>
    <n v="1358"/>
    <m/>
    <s v="Lietuva"/>
    <s v="Vilniaus m."/>
    <s v="Lietuvos vaikų ir jaunimo centro šokių ansamblis,,Ugnelė“"/>
    <x v="7"/>
    <s v=""/>
    <x v="1"/>
    <m/>
    <m/>
    <m/>
    <m/>
    <m/>
    <n v="112"/>
    <n v="2"/>
    <m/>
    <n v="114"/>
    <s v="Ligita Didžiulienė"/>
    <s v="Kolektyvo vadovas"/>
    <n v="868617215"/>
    <s v="ligita8@gmail.com"/>
    <s v="Ligita Didžiulienė, Renata Janušonienė;  "/>
    <s v=""/>
    <m/>
    <m/>
    <m/>
    <m/>
    <m/>
    <m/>
    <m/>
    <m/>
    <m/>
    <m/>
    <m/>
    <m/>
    <m/>
    <s v=""/>
    <s v=""/>
    <m/>
    <m/>
    <m/>
    <m/>
    <m/>
    <m/>
    <m/>
    <m/>
    <s v=""/>
    <s v=""/>
    <m/>
    <m/>
    <s v=""/>
    <m/>
    <s v=""/>
    <s v=""/>
    <s v=""/>
  </r>
  <r>
    <n v="1359"/>
    <m/>
    <s v="Lietuva"/>
    <s v="Vilniaus m."/>
    <s v="Vilniaus &quot;Sietuvos&quot; vidurinės mokyklos dainų ir šokių ansamblis &quot;Siaudelė&quot;"/>
    <x v="7"/>
    <s v=""/>
    <x v="1"/>
    <m/>
    <m/>
    <m/>
    <m/>
    <m/>
    <n v="23"/>
    <n v="1"/>
    <m/>
    <n v="24"/>
    <s v="Birutė Sakalienė "/>
    <s v="Kolektyvo vadovas"/>
    <s v="8 682 44206"/>
    <s v="bsakaliene@yahoo.com"/>
    <m/>
    <s v=""/>
    <m/>
    <m/>
    <m/>
    <m/>
    <m/>
    <m/>
    <m/>
    <m/>
    <m/>
    <m/>
    <m/>
    <m/>
    <m/>
    <s v=""/>
    <s v=""/>
    <m/>
    <m/>
    <m/>
    <m/>
    <m/>
    <m/>
    <m/>
    <m/>
    <s v=""/>
    <s v=""/>
    <m/>
    <m/>
    <s v=""/>
    <m/>
    <s v=""/>
    <s v=""/>
    <s v=""/>
  </r>
  <r>
    <n v="1360"/>
    <m/>
    <s v="Lietuva"/>
    <s v="Vilniaus m."/>
    <s v="Vilniaus kolegijos šokių ir dainų ansamblis &quot;Voruta&quot;"/>
    <x v="7"/>
    <s v=""/>
    <x v="0"/>
    <m/>
    <m/>
    <m/>
    <m/>
    <s v="s"/>
    <n v="47"/>
    <n v="5"/>
    <m/>
    <n v="52"/>
    <s v="Laimutė Skuodienė"/>
    <s v="Kolektyvo vadovas"/>
    <n v="37069818790"/>
    <s v="skuodiene@centras.lt"/>
    <s v="Laimutė Skuodienė, meno vadovė;Alvydas Skuodis, vyriausiasis baletmeisteris; Auksė Stankevičienė,vokalo grupės vadovė; Dainius Petručionis ir Darius Cibulskis orkestro vadovai"/>
    <s v=""/>
    <m/>
    <m/>
    <m/>
    <m/>
    <m/>
    <m/>
    <m/>
    <m/>
    <m/>
    <m/>
    <m/>
    <m/>
    <m/>
    <s v=""/>
    <s v=""/>
    <m/>
    <m/>
    <m/>
    <m/>
    <m/>
    <m/>
    <m/>
    <m/>
    <s v=""/>
    <s v=""/>
    <m/>
    <m/>
    <s v=""/>
    <m/>
    <s v=""/>
    <s v=""/>
    <s v=""/>
  </r>
  <r>
    <n v="1361"/>
    <m/>
    <s v="Lietuva"/>
    <s v="Vilniaus m."/>
    <s v="Vilniaus universiteto alumni dainų ir šokių ansamblis „Jievaras“"/>
    <x v="7"/>
    <s v=""/>
    <x v="0"/>
    <m/>
    <m/>
    <m/>
    <m/>
    <m/>
    <n v="20"/>
    <n v="1"/>
    <m/>
    <n v="21"/>
    <s v="Rimgaudas Markauskas"/>
    <s v="Kolektyvo vadovas"/>
    <n v="861838942"/>
    <s v="jievaras@gmail.com; rimgaudas.markauskas@gmail.com"/>
    <m/>
    <s v=""/>
    <m/>
    <m/>
    <m/>
    <m/>
    <m/>
    <m/>
    <m/>
    <m/>
    <m/>
    <m/>
    <m/>
    <m/>
    <m/>
    <s v=""/>
    <s v=""/>
    <m/>
    <m/>
    <m/>
    <m/>
    <m/>
    <m/>
    <m/>
    <m/>
    <s v=""/>
    <s v=""/>
    <m/>
    <m/>
    <s v=""/>
    <m/>
    <s v=""/>
    <s v=""/>
    <s v=""/>
  </r>
  <r>
    <n v="1362"/>
    <m/>
    <s v="Lietuva"/>
    <s v="Vilniaus m."/>
    <s v="Vilniaus universiteto dainų ir šokių ansamblis"/>
    <x v="7"/>
    <s v=""/>
    <x v="0"/>
    <m/>
    <m/>
    <m/>
    <m/>
    <s v="s"/>
    <n v="106"/>
    <n v="5"/>
    <m/>
    <n v="111"/>
    <s v="Eugenijus Čiplys"/>
    <s v="Kolektyvo vadovas"/>
    <n v="869845352"/>
    <s v="eugenijus.ciplys@gmail.com"/>
    <s v="Eugenijus Čiplys - meno vadovas; Birutė Mažrimienė - šokėjų grupės  vadovė; Indrė Alaburdienė - choreografė; Virginija Alenskienė - orkestro vadovė; Dovilė Mačiukaitė-Krasauskienė - choro vadovė;"/>
    <s v=""/>
    <m/>
    <m/>
    <m/>
    <m/>
    <m/>
    <m/>
    <m/>
    <m/>
    <m/>
    <m/>
    <m/>
    <m/>
    <m/>
    <s v=""/>
    <s v=""/>
    <m/>
    <m/>
    <m/>
    <m/>
    <m/>
    <m/>
    <m/>
    <m/>
    <s v=""/>
    <s v=""/>
    <m/>
    <m/>
    <s v=""/>
    <m/>
    <s v=""/>
    <s v=""/>
    <s v=""/>
  </r>
  <r>
    <n v="1363"/>
    <m/>
    <s v="Lietuva"/>
    <s v="Vilniaus m."/>
    <s v="Lietuvos edukologijos universiteto folkloro ansamblis „Poringė“"/>
    <x v="1"/>
    <s v=""/>
    <x v="0"/>
    <m/>
    <m/>
    <m/>
    <m/>
    <s v="s"/>
    <n v="44"/>
    <n v="1"/>
    <m/>
    <n v="45"/>
    <s v="Vladas Černiauskas"/>
    <s v="Kolektyvo vadovas"/>
    <s v="8 687 55 400"/>
    <s v="vladas@voltera.lt"/>
    <m/>
    <n v="45"/>
    <m/>
    <m/>
    <m/>
    <m/>
    <m/>
    <m/>
    <m/>
    <m/>
    <m/>
    <m/>
    <m/>
    <m/>
    <m/>
    <s v=""/>
    <s v=""/>
    <m/>
    <m/>
    <m/>
    <m/>
    <m/>
    <m/>
    <m/>
    <m/>
    <s v=""/>
    <s v=""/>
    <m/>
    <m/>
    <s v=""/>
    <m/>
    <s v=""/>
    <s v=""/>
    <s v=""/>
  </r>
  <r>
    <n v="1364"/>
    <m/>
    <s v="Lietuva"/>
    <s v="Vilniaus m."/>
    <s v="Lietuvos kariuomenės Vilniaus įgulos Karininkų ramovės folkloro ansamblis „Vilnelė“"/>
    <x v="1"/>
    <s v=""/>
    <x v="0"/>
    <m/>
    <m/>
    <m/>
    <m/>
    <m/>
    <n v="27"/>
    <n v="1"/>
    <m/>
    <n v="28"/>
    <s v=" Laima Purlienė"/>
    <s v="Kolektyvo vadovas"/>
    <s v="8 670 84 305"/>
    <s v="laima.purliene@gmail.com"/>
    <m/>
    <n v="28"/>
    <m/>
    <m/>
    <m/>
    <m/>
    <m/>
    <m/>
    <m/>
    <m/>
    <m/>
    <m/>
    <m/>
    <m/>
    <m/>
    <s v=""/>
    <s v=""/>
    <m/>
    <m/>
    <m/>
    <m/>
    <m/>
    <m/>
    <m/>
    <m/>
    <s v=""/>
    <s v=""/>
    <m/>
    <m/>
    <s v=""/>
    <m/>
    <s v=""/>
    <s v=""/>
    <s v=""/>
  </r>
  <r>
    <n v="1365"/>
    <m/>
    <s v="Lietuva"/>
    <s v="Vilniaus m."/>
    <s v="Vilniaus  m. kūrybinio folkloro grupė „Sedula“"/>
    <x v="1"/>
    <s v=""/>
    <x v="0"/>
    <m/>
    <m/>
    <m/>
    <m/>
    <m/>
    <n v="5"/>
    <n v="1"/>
    <m/>
    <n v="6"/>
    <s v=" Daiva Steponavičienė"/>
    <s v="Kolektyvo vadovas"/>
    <s v="8 682 13 228"/>
    <s v="vita@aniqua.lt"/>
    <m/>
    <n v="6"/>
    <m/>
    <m/>
    <m/>
    <m/>
    <m/>
    <m/>
    <m/>
    <m/>
    <m/>
    <m/>
    <m/>
    <m/>
    <m/>
    <s v=""/>
    <s v=""/>
    <m/>
    <m/>
    <m/>
    <m/>
    <m/>
    <m/>
    <m/>
    <m/>
    <s v=""/>
    <s v=""/>
    <m/>
    <m/>
    <s v=""/>
    <m/>
    <s v=""/>
    <s v=""/>
    <s v=""/>
  </r>
  <r>
    <n v="1366"/>
    <m/>
    <s v="Lietuva"/>
    <s v="Vilniaus m."/>
    <s v="Vilniaus  menų mokyklėlės &quot;Debesėliai&quot; vaikų folklirinis ansamblis &quot;Debesėliai&quot; "/>
    <x v="1"/>
    <s v=""/>
    <x v="1"/>
    <m/>
    <m/>
    <m/>
    <m/>
    <m/>
    <n v="15"/>
    <n v="1"/>
    <m/>
    <n v="16"/>
    <s v=" Danguolė Račienė"/>
    <s v="Kolektyvo vadovas"/>
    <s v="8 686 92 413"/>
    <s v="danduole@debeseliai.lt"/>
    <m/>
    <n v="16"/>
    <m/>
    <m/>
    <m/>
    <m/>
    <m/>
    <m/>
    <m/>
    <m/>
    <m/>
    <m/>
    <m/>
    <m/>
    <m/>
    <s v=""/>
    <s v=""/>
    <m/>
    <m/>
    <m/>
    <m/>
    <m/>
    <m/>
    <m/>
    <m/>
    <s v=""/>
    <s v=""/>
    <m/>
    <m/>
    <s v=""/>
    <m/>
    <s v=""/>
    <s v=""/>
    <s v=""/>
  </r>
  <r>
    <n v="1367"/>
    <m/>
    <s v="Lietuva"/>
    <s v="Vilniaus m."/>
    <s v="Vilniaus Antakalnio vidurinės mokyklos folkloro ansamblis „Linelis“"/>
    <x v="1"/>
    <s v=""/>
    <x v="1"/>
    <s v=""/>
    <m/>
    <m/>
    <m/>
    <m/>
    <n v="14"/>
    <n v="1"/>
    <m/>
    <n v="15"/>
    <s v=" Džeralda Chmieliauskienė"/>
    <s v="Kolektyvo vadovas"/>
    <s v="8 615 75 843"/>
    <m/>
    <m/>
    <n v="15"/>
    <m/>
    <m/>
    <m/>
    <m/>
    <m/>
    <m/>
    <m/>
    <m/>
    <m/>
    <m/>
    <m/>
    <m/>
    <m/>
    <s v=""/>
    <s v=""/>
    <m/>
    <m/>
    <m/>
    <m/>
    <m/>
    <m/>
    <m/>
    <m/>
    <s v=""/>
    <s v=""/>
    <m/>
    <m/>
    <s v=""/>
    <m/>
    <s v=""/>
    <s v=""/>
    <s v=""/>
  </r>
  <r>
    <n v="1368"/>
    <m/>
    <s v="Lietuva"/>
    <s v="Vilniaus m."/>
    <s v="Vilniaus B. Dvariono dešimtmetės muzikos mokyklos folklorogrupė „Aglija“"/>
    <x v="1"/>
    <s v=""/>
    <x v="1"/>
    <s v=""/>
    <m/>
    <m/>
    <m/>
    <m/>
    <n v="9"/>
    <n v="1"/>
    <m/>
    <n v="10"/>
    <s v=" Algirdas Klova"/>
    <s v="Kolektyvo vadovas"/>
    <s v="8 680 84 399"/>
    <s v="informacijaa@gmail.com"/>
    <m/>
    <n v="10"/>
    <m/>
    <m/>
    <m/>
    <m/>
    <m/>
    <m/>
    <m/>
    <m/>
    <m/>
    <m/>
    <m/>
    <m/>
    <m/>
    <s v=""/>
    <s v=""/>
    <m/>
    <m/>
    <m/>
    <m/>
    <m/>
    <m/>
    <m/>
    <m/>
    <s v=""/>
    <s v=""/>
    <m/>
    <m/>
    <s v=""/>
    <m/>
    <s v=""/>
    <s v=""/>
    <s v=""/>
  </r>
  <r>
    <n v="1369"/>
    <m/>
    <s v="Lietuva"/>
    <s v="Vilniaus m."/>
    <s v="Vilniaus Balio Dvariono dešimtmetės muzikos mokyklos folkloro kolektyvas"/>
    <x v="1"/>
    <s v=""/>
    <x v="1"/>
    <s v=""/>
    <m/>
    <m/>
    <m/>
    <m/>
    <n v="20"/>
    <n v="2"/>
    <m/>
    <n v="22"/>
    <s v="Irma Asinavičienė"/>
    <s v="Kolektyvo vadovas"/>
    <n v="865654175"/>
    <s v="irmuze5@gmail.com"/>
    <s v="Irma Asinavičienė, Alfonsas Vidugiris"/>
    <n v="22"/>
    <m/>
    <m/>
    <m/>
    <m/>
    <m/>
    <m/>
    <m/>
    <m/>
    <m/>
    <m/>
    <m/>
    <m/>
    <m/>
    <s v=""/>
    <s v=""/>
    <m/>
    <m/>
    <m/>
    <m/>
    <m/>
    <m/>
    <m/>
    <m/>
    <s v=""/>
    <s v=""/>
    <m/>
    <m/>
    <s v=""/>
    <m/>
    <s v=""/>
    <s v=""/>
    <s v=""/>
  </r>
  <r>
    <n v="1370"/>
    <m/>
    <s v="Lietuva"/>
    <s v="Vilniaus m."/>
    <s v="Vilniaus Balsių pagrindinės mokyklos folkloro ansamblis &quot;Bitinėlis&quot;"/>
    <x v="1"/>
    <s v=""/>
    <x v="1"/>
    <s v=""/>
    <m/>
    <m/>
    <m/>
    <m/>
    <n v="25"/>
    <n v="1"/>
    <m/>
    <n v="26"/>
    <s v="Aušra Šiaučiulienė"/>
    <s v="Kolektyvo vadovas"/>
    <n v="861048062"/>
    <s v="osrine@yahoo.com"/>
    <m/>
    <n v="26"/>
    <m/>
    <m/>
    <m/>
    <m/>
    <m/>
    <m/>
    <m/>
    <m/>
    <m/>
    <m/>
    <m/>
    <m/>
    <m/>
    <s v=""/>
    <s v=""/>
    <m/>
    <m/>
    <m/>
    <m/>
    <m/>
    <m/>
    <m/>
    <m/>
    <s v=""/>
    <s v=""/>
    <m/>
    <m/>
    <s v=""/>
    <m/>
    <s v=""/>
    <s v=""/>
    <s v=""/>
  </r>
  <r>
    <n v="1371"/>
    <m/>
    <s v="Lietuva"/>
    <s v="Vilniaus m."/>
    <s v="Vilniaus folkloro grupė „Spiečius“"/>
    <x v="1"/>
    <s v=""/>
    <x v="0"/>
    <s v="I"/>
    <m/>
    <m/>
    <m/>
    <m/>
    <n v="9"/>
    <n v="1"/>
    <m/>
    <n v="10"/>
    <s v=" Lauksmina Kriščiūnaitė"/>
    <s v="Kolektyvo vadovas"/>
    <s v="8 675 41 144"/>
    <s v="spiecius@gmail.com"/>
    <m/>
    <n v="10"/>
    <m/>
    <m/>
    <m/>
    <m/>
    <m/>
    <m/>
    <m/>
    <m/>
    <m/>
    <m/>
    <m/>
    <m/>
    <m/>
    <s v=""/>
    <s v=""/>
    <m/>
    <m/>
    <m/>
    <m/>
    <m/>
    <m/>
    <m/>
    <m/>
    <s v=""/>
    <s v=""/>
    <m/>
    <m/>
    <s v=""/>
    <m/>
    <s v=""/>
    <s v=""/>
    <s v=""/>
  </r>
  <r>
    <n v="1372"/>
    <m/>
    <s v="Lietuva"/>
    <s v="Vilniaus m."/>
    <s v="Vilniaus kolegijos folkloro ansamblis ,,Želmuo&quot;"/>
    <x v="1"/>
    <s v=""/>
    <x v="0"/>
    <m/>
    <m/>
    <m/>
    <m/>
    <s v="s"/>
    <n v="15"/>
    <n v="1"/>
    <m/>
    <n v="16"/>
    <s v="Dalia Vaicenavičienė"/>
    <s v="Kolektyvo vadovas"/>
    <n v="867147155"/>
    <s v="dalia.vaice@gmail.com"/>
    <m/>
    <n v="16"/>
    <m/>
    <m/>
    <m/>
    <m/>
    <m/>
    <m/>
    <m/>
    <m/>
    <m/>
    <m/>
    <m/>
    <m/>
    <m/>
    <s v=""/>
    <s v=""/>
    <m/>
    <m/>
    <m/>
    <m/>
    <m/>
    <m/>
    <m/>
    <m/>
    <s v=""/>
    <s v=""/>
    <m/>
    <m/>
    <s v=""/>
    <m/>
    <s v=""/>
    <s v=""/>
    <s v=""/>
  </r>
  <r>
    <n v="1373"/>
    <m/>
    <s v="Lietuva"/>
    <s v="Vilniaus m."/>
    <s v="Vilniaus m.  miškų urėdijos folkloro ansamblis „Nalšia“"/>
    <x v="1"/>
    <s v=""/>
    <x v="0"/>
    <m/>
    <m/>
    <m/>
    <m/>
    <m/>
    <n v="29"/>
    <n v="1"/>
    <m/>
    <n v="30"/>
    <s v="Audronė Vakarinienė"/>
    <s v="Kolektyvo vadovas"/>
    <s v="8 676 30 503"/>
    <s v="folkloras@llkc.lt"/>
    <m/>
    <n v="30"/>
    <m/>
    <m/>
    <m/>
    <m/>
    <m/>
    <m/>
    <m/>
    <m/>
    <m/>
    <m/>
    <m/>
    <m/>
    <m/>
    <s v=""/>
    <s v=""/>
    <m/>
    <m/>
    <m/>
    <m/>
    <m/>
    <m/>
    <m/>
    <m/>
    <s v=""/>
    <s v=""/>
    <m/>
    <m/>
    <s v=""/>
    <m/>
    <s v=""/>
    <s v=""/>
    <s v=""/>
  </r>
  <r>
    <n v="1374"/>
    <m/>
    <s v="Lietuva"/>
    <s v="Vilniaus m."/>
    <s v="Vilniaus m. etninės kultūros bendrijos folkloro ansamblis „Radasta“"/>
    <x v="1"/>
    <s v=""/>
    <x v="0"/>
    <m/>
    <m/>
    <m/>
    <m/>
    <m/>
    <n v="27"/>
    <n v="1"/>
    <m/>
    <n v="28"/>
    <s v="Audronė Vakarinienė"/>
    <s v="Kolektyvo vadovas"/>
    <s v="8 676 30 503"/>
    <s v="folkloras@llkc.lt"/>
    <m/>
    <n v="28"/>
    <m/>
    <m/>
    <m/>
    <m/>
    <m/>
    <m/>
    <m/>
    <m/>
    <m/>
    <m/>
    <m/>
    <m/>
    <m/>
    <s v=""/>
    <s v=""/>
    <m/>
    <m/>
    <m/>
    <m/>
    <m/>
    <m/>
    <m/>
    <m/>
    <s v=""/>
    <s v=""/>
    <m/>
    <m/>
    <s v=""/>
    <m/>
    <s v=""/>
    <s v=""/>
    <s v=""/>
  </r>
  <r>
    <n v="1375"/>
    <m/>
    <s v="Lietuva"/>
    <s v="Vilniaus m."/>
    <s v="Vilniaus m. folkloro ansamblis &quot;Labingis&quot;"/>
    <x v="1"/>
    <s v=""/>
    <x v="0"/>
    <m/>
    <m/>
    <m/>
    <m/>
    <m/>
    <n v="24"/>
    <n v="1"/>
    <m/>
    <n v="25"/>
    <s v="Loreta Stoliarovienė"/>
    <s v="Kolektyvo vadovas"/>
    <s v="8-679-68909"/>
    <s v="loreta@etno.lt"/>
    <m/>
    <n v="25"/>
    <m/>
    <m/>
    <m/>
    <m/>
    <m/>
    <m/>
    <m/>
    <m/>
    <m/>
    <m/>
    <m/>
    <m/>
    <m/>
    <s v=""/>
    <s v=""/>
    <m/>
    <m/>
    <m/>
    <m/>
    <m/>
    <m/>
    <m/>
    <m/>
    <s v=""/>
    <s v=""/>
    <m/>
    <m/>
    <s v=""/>
    <m/>
    <s v=""/>
    <s v=""/>
    <s v=""/>
  </r>
  <r>
    <n v="1376"/>
    <m/>
    <s v="Lietuva"/>
    <s v="Vilniaus m."/>
    <s v="Vilniaus m. folkloro ansamblis „Dijūta“"/>
    <x v="1"/>
    <s v=""/>
    <x v="0"/>
    <m/>
    <m/>
    <m/>
    <m/>
    <m/>
    <n v="25"/>
    <n v="1"/>
    <m/>
    <n v="26"/>
    <s v="Rūta Žarskienė"/>
    <s v="Kolektyvo vadovas"/>
    <s v="8 656 68 282"/>
    <s v="ruta@llti.lt"/>
    <m/>
    <n v="26"/>
    <m/>
    <m/>
    <m/>
    <m/>
    <m/>
    <m/>
    <m/>
    <m/>
    <m/>
    <m/>
    <m/>
    <m/>
    <m/>
    <s v=""/>
    <s v=""/>
    <m/>
    <m/>
    <m/>
    <m/>
    <m/>
    <m/>
    <m/>
    <m/>
    <s v=""/>
    <s v=""/>
    <m/>
    <m/>
    <s v=""/>
    <m/>
    <s v=""/>
    <s v=""/>
    <s v=""/>
  </r>
  <r>
    <n v="1377"/>
    <m/>
    <s v="Lietuva"/>
    <s v="Vilniaus m."/>
    <s v="Vilniaus m. folkloro ansamblis „Intakas“"/>
    <x v="1"/>
    <s v=""/>
    <x v="0"/>
    <s v="I"/>
    <m/>
    <m/>
    <m/>
    <m/>
    <n v="3"/>
    <n v="1"/>
    <m/>
    <n v="4"/>
    <s v="Rytis Ambrazevičius"/>
    <s v="Kolektyvo vadovas"/>
    <s v="8 687 29 384"/>
    <s v="rytisam@delfi.lt"/>
    <m/>
    <n v="4"/>
    <m/>
    <m/>
    <m/>
    <m/>
    <m/>
    <m/>
    <m/>
    <m/>
    <m/>
    <m/>
    <m/>
    <m/>
    <m/>
    <s v=""/>
    <s v=""/>
    <m/>
    <m/>
    <m/>
    <m/>
    <m/>
    <m/>
    <m/>
    <m/>
    <s v=""/>
    <s v=""/>
    <m/>
    <m/>
    <s v=""/>
    <m/>
    <s v=""/>
    <s v=""/>
    <s v=""/>
  </r>
  <r>
    <n v="1378"/>
    <m/>
    <s v="Lietuva"/>
    <s v="Vilniaus m."/>
    <s v="Vilniaus m. folkloro ansamblis „Laukis“"/>
    <x v="1"/>
    <s v=""/>
    <x v="0"/>
    <m/>
    <m/>
    <m/>
    <m/>
    <m/>
    <n v="20"/>
    <n v="1"/>
    <m/>
    <n v="21"/>
    <s v="Lijana Šarkaitė-Vilums"/>
    <s v="Kolektyvo vadovas"/>
    <s v="8 699 61 536"/>
    <s v="laukisfolk@gmail.com"/>
    <m/>
    <n v="21"/>
    <m/>
    <m/>
    <m/>
    <m/>
    <m/>
    <m/>
    <m/>
    <m/>
    <m/>
    <m/>
    <m/>
    <m/>
    <m/>
    <s v=""/>
    <s v=""/>
    <m/>
    <m/>
    <m/>
    <m/>
    <m/>
    <m/>
    <m/>
    <m/>
    <s v=""/>
    <s v=""/>
    <m/>
    <m/>
    <s v=""/>
    <m/>
    <s v=""/>
    <s v=""/>
    <s v=""/>
  </r>
  <r>
    <n v="1379"/>
    <m/>
    <s v="Lietuva"/>
    <s v="Vilniaus m."/>
    <s v="Vilniaus m. folkloro ansamblis „Varangė“"/>
    <x v="1"/>
    <s v=""/>
    <x v="2"/>
    <m/>
    <m/>
    <m/>
    <m/>
    <m/>
    <n v="19"/>
    <n v="1"/>
    <m/>
    <n v="20"/>
    <s v=" Varsa Zakarienė"/>
    <s v="Kolektyvo vadovas"/>
    <s v="8 686 14 392"/>
    <s v="varsaru@gamail.com"/>
    <m/>
    <n v="20"/>
    <m/>
    <m/>
    <m/>
    <m/>
    <m/>
    <m/>
    <m/>
    <m/>
    <m/>
    <m/>
    <m/>
    <m/>
    <m/>
    <s v=""/>
    <s v=""/>
    <m/>
    <m/>
    <m/>
    <m/>
    <m/>
    <m/>
    <m/>
    <m/>
    <s v=""/>
    <s v=""/>
    <m/>
    <m/>
    <s v=""/>
    <m/>
    <s v=""/>
    <s v=""/>
    <s v=""/>
  </r>
  <r>
    <n v="1380"/>
    <m/>
    <s v="Lietuva"/>
    <s v="Vilniaus m."/>
    <s v="Vilniaus m. Folkloro ansamblis „Verdena“"/>
    <x v="1"/>
    <s v=""/>
    <x v="0"/>
    <s v=""/>
    <m/>
    <m/>
    <m/>
    <m/>
    <n v="12"/>
    <n v="1"/>
    <m/>
    <n v="13"/>
    <s v=" Rasa Kauzonaitė"/>
    <s v="Kolektyvo vadovas"/>
    <s v="8 685 07996"/>
    <m/>
    <m/>
    <n v="13"/>
    <m/>
    <m/>
    <m/>
    <m/>
    <m/>
    <m/>
    <m/>
    <m/>
    <m/>
    <m/>
    <m/>
    <m/>
    <m/>
    <s v=""/>
    <s v=""/>
    <m/>
    <m/>
    <m/>
    <m/>
    <m/>
    <m/>
    <m/>
    <m/>
    <s v=""/>
    <s v=""/>
    <m/>
    <m/>
    <s v=""/>
    <m/>
    <s v=""/>
    <s v=""/>
    <s v=""/>
  </r>
  <r>
    <n v="1381"/>
    <m/>
    <s v="Lietuva"/>
    <s v="Vilniaus m."/>
    <s v="Vilniaus m. folkloro ansamblis „Vilkiaucinis“"/>
    <x v="1"/>
    <s v=""/>
    <x v="0"/>
    <s v="III"/>
    <m/>
    <m/>
    <m/>
    <m/>
    <n v="12"/>
    <n v="1"/>
    <m/>
    <n v="13"/>
    <s v=" Ona Aleksiejūnienė"/>
    <s v="Kolektyvo vadovas"/>
    <s v="8 614 93 747"/>
    <s v="oliugaite@gmail.com"/>
    <m/>
    <n v="13"/>
    <m/>
    <m/>
    <m/>
    <m/>
    <m/>
    <m/>
    <m/>
    <m/>
    <m/>
    <m/>
    <m/>
    <m/>
    <m/>
    <s v=""/>
    <s v=""/>
    <m/>
    <m/>
    <m/>
    <m/>
    <m/>
    <m/>
    <m/>
    <m/>
    <s v=""/>
    <s v=""/>
    <m/>
    <m/>
    <s v=""/>
    <m/>
    <s v=""/>
    <s v=""/>
    <s v=""/>
  </r>
  <r>
    <n v="1382"/>
    <m/>
    <s v="Lietuva"/>
    <s v="Vilniaus m."/>
    <s v="Vilniaus m. folkloro ansamblis „Vilniaus gija“"/>
    <x v="1"/>
    <s v=""/>
    <x v="0"/>
    <m/>
    <m/>
    <m/>
    <m/>
    <m/>
    <n v="20"/>
    <n v="1"/>
    <m/>
    <n v="21"/>
    <s v=" Loreta Šarkaitė"/>
    <s v="Kolektyvo vadovas"/>
    <s v="8 655 90 984"/>
    <s v="loreta@etno.lt"/>
    <m/>
    <n v="21"/>
    <m/>
    <m/>
    <m/>
    <m/>
    <m/>
    <m/>
    <m/>
    <m/>
    <m/>
    <m/>
    <m/>
    <m/>
    <m/>
    <s v=""/>
    <s v=""/>
    <m/>
    <m/>
    <m/>
    <m/>
    <m/>
    <m/>
    <m/>
    <m/>
    <s v=""/>
    <s v=""/>
    <m/>
    <m/>
    <s v=""/>
    <m/>
    <s v=""/>
    <s v=""/>
    <s v=""/>
  </r>
  <r>
    <n v="1383"/>
    <m/>
    <s v="Lietuva"/>
    <s v="Vilniaus m."/>
    <s v="Vilniaus m. folkloro ansamblis „Virvytė“"/>
    <x v="1"/>
    <s v=""/>
    <x v="2"/>
    <m/>
    <m/>
    <m/>
    <m/>
    <m/>
    <n v="55"/>
    <n v="1"/>
    <m/>
    <n v="56"/>
    <s v=" Loreta Sungailienė"/>
    <s v="Kolektyvo vadovas"/>
    <s v="8 866 55 737"/>
    <s v="lsungailiene@gmail.com"/>
    <m/>
    <n v="56"/>
    <m/>
    <m/>
    <m/>
    <m/>
    <m/>
    <m/>
    <m/>
    <m/>
    <m/>
    <m/>
    <m/>
    <m/>
    <m/>
    <s v=""/>
    <s v=""/>
    <m/>
    <m/>
    <m/>
    <m/>
    <m/>
    <m/>
    <m/>
    <m/>
    <s v=""/>
    <s v=""/>
    <m/>
    <m/>
    <s v=""/>
    <m/>
    <s v=""/>
    <s v=""/>
    <s v=""/>
  </r>
  <r>
    <n v="1384"/>
    <m/>
    <s v="Lietuva"/>
    <s v="Vilniaus m."/>
    <s v="Vilniaus m. folkloro ansamblis „VISI“"/>
    <x v="1"/>
    <s v=""/>
    <x v="0"/>
    <s v="I"/>
    <m/>
    <m/>
    <m/>
    <m/>
    <n v="10"/>
    <n v="1"/>
    <m/>
    <n v="11"/>
    <s v=" Evaldas Vyčinas"/>
    <s v="Kolektyvo vadovas"/>
    <s v="8 613 27 183"/>
    <s v="evycinas@gmail.com"/>
    <m/>
    <n v="11"/>
    <m/>
    <m/>
    <m/>
    <m/>
    <m/>
    <m/>
    <m/>
    <m/>
    <m/>
    <m/>
    <m/>
    <m/>
    <m/>
    <s v=""/>
    <s v=""/>
    <m/>
    <m/>
    <m/>
    <m/>
    <m/>
    <m/>
    <m/>
    <m/>
    <s v=""/>
    <s v=""/>
    <m/>
    <m/>
    <s v=""/>
    <m/>
    <s v=""/>
    <s v=""/>
    <s v=""/>
  </r>
  <r>
    <n v="1385"/>
    <m/>
    <s v="Lietuva"/>
    <s v="Vilniaus m."/>
    <s v="Vilniaus m. folkloro grupė „Obelija“"/>
    <x v="1"/>
    <s v=""/>
    <x v="0"/>
    <s v=""/>
    <m/>
    <m/>
    <m/>
    <m/>
    <n v="9"/>
    <n v="1"/>
    <m/>
    <n v="10"/>
    <s v="Eglė Česnakavičiūtė"/>
    <s v="Kolektyvo vadovas"/>
    <s v="8 652 80 622"/>
    <s v="bitinelio.raga@gmail.com"/>
    <m/>
    <n v="10"/>
    <m/>
    <m/>
    <m/>
    <m/>
    <m/>
    <m/>
    <m/>
    <m/>
    <m/>
    <m/>
    <m/>
    <m/>
    <m/>
    <s v=""/>
    <s v=""/>
    <m/>
    <m/>
    <m/>
    <m/>
    <m/>
    <m/>
    <m/>
    <m/>
    <s v=""/>
    <s v=""/>
    <m/>
    <m/>
    <s v=""/>
    <m/>
    <s v=""/>
    <s v=""/>
    <s v=""/>
  </r>
  <r>
    <n v="1386"/>
    <m/>
    <s v="Lietuva"/>
    <s v="Vilniaus m."/>
    <s v="Vilniaus m. folkloro grupė „Saugės“"/>
    <x v="1"/>
    <s v=""/>
    <x v="0"/>
    <s v="I"/>
    <m/>
    <m/>
    <m/>
    <m/>
    <n v="5"/>
    <n v="1"/>
    <m/>
    <n v="6"/>
    <s v=" Loreta Sungailienė"/>
    <s v="Kolektyvo vadovas"/>
    <s v="8 686 55 373"/>
    <s v="lsungailiene@gmail.com"/>
    <m/>
    <n v="6"/>
    <m/>
    <m/>
    <m/>
    <m/>
    <m/>
    <m/>
    <m/>
    <m/>
    <m/>
    <m/>
    <m/>
    <m/>
    <m/>
    <s v=""/>
    <s v=""/>
    <m/>
    <m/>
    <m/>
    <m/>
    <m/>
    <m/>
    <m/>
    <m/>
    <s v=""/>
    <s v=""/>
    <m/>
    <m/>
    <s v=""/>
    <m/>
    <s v=""/>
    <s v=""/>
    <s v=""/>
  </r>
  <r>
    <n v="1387"/>
    <m/>
    <s v="Lietuva"/>
    <s v="Vilniaus m."/>
    <s v="Vilniaus m. Grigiškių „Šviesos„ gimnazijos folkloro ansamblis „Spalgena“"/>
    <x v="1"/>
    <s v=""/>
    <x v="0"/>
    <m/>
    <m/>
    <m/>
    <m/>
    <m/>
    <n v="11"/>
    <n v="1"/>
    <m/>
    <n v="12"/>
    <s v=" Dalia Mockevičienė"/>
    <s v="Kolektyvo vadovas"/>
    <s v="8 652 12 190"/>
    <s v="daliozija@gmail.com"/>
    <m/>
    <n v="12"/>
    <m/>
    <m/>
    <m/>
    <m/>
    <m/>
    <m/>
    <m/>
    <m/>
    <m/>
    <m/>
    <m/>
    <m/>
    <m/>
    <s v=""/>
    <s v=""/>
    <m/>
    <m/>
    <m/>
    <m/>
    <m/>
    <m/>
    <m/>
    <m/>
    <s v=""/>
    <s v=""/>
    <m/>
    <m/>
    <s v=""/>
    <m/>
    <s v=""/>
    <s v=""/>
    <s v=""/>
  </r>
  <r>
    <n v="1388"/>
    <m/>
    <s v="Lietuva"/>
    <s v="Vilniaus m."/>
    <s v="Vilniaus m. instrumentinio folkloro grupė „Vydraga“"/>
    <x v="1"/>
    <s v=""/>
    <x v="0"/>
    <s v="I"/>
    <m/>
    <m/>
    <m/>
    <m/>
    <n v="7"/>
    <n v="1"/>
    <m/>
    <n v="8"/>
    <s v=" Algirdas Klova"/>
    <s v="Kolektyvo vadovas"/>
    <s v="8 680 84 399"/>
    <s v="informacijaa@gmail.com"/>
    <m/>
    <n v="8"/>
    <m/>
    <m/>
    <m/>
    <m/>
    <m/>
    <m/>
    <m/>
    <m/>
    <m/>
    <m/>
    <m/>
    <m/>
    <m/>
    <s v=""/>
    <s v=""/>
    <m/>
    <m/>
    <m/>
    <m/>
    <m/>
    <m/>
    <m/>
    <m/>
    <s v=""/>
    <s v=""/>
    <m/>
    <m/>
    <s v=""/>
    <m/>
    <s v=""/>
    <s v=""/>
    <s v=""/>
  </r>
  <r>
    <n v="1389"/>
    <m/>
    <s v="Lietuva"/>
    <s v="Vilniaus m."/>
    <s v="Vilniaus m. Kirtimų kultūros centro folkloro ansamblis &quot;Rasoda&quot;"/>
    <x v="1"/>
    <s v=""/>
    <x v="0"/>
    <m/>
    <m/>
    <m/>
    <m/>
    <s v=" "/>
    <n v="23"/>
    <n v="2"/>
    <m/>
    <n v="25"/>
    <s v="Toma Grašytė"/>
    <s v="Kolektyvo vadovas"/>
    <s v="8 608 71954"/>
    <s v="toma.grasyte@gmail.com"/>
    <s v="Valentina Račkauskienė, Vilma Žukauskienė"/>
    <n v="25"/>
    <m/>
    <m/>
    <m/>
    <m/>
    <m/>
    <m/>
    <m/>
    <m/>
    <m/>
    <m/>
    <m/>
    <m/>
    <m/>
    <s v=""/>
    <s v=""/>
    <m/>
    <m/>
    <m/>
    <m/>
    <m/>
    <m/>
    <m/>
    <m/>
    <s v=""/>
    <s v=""/>
    <m/>
    <m/>
    <s v=""/>
    <m/>
    <s v=""/>
    <s v=""/>
    <s v=""/>
  </r>
  <r>
    <n v="1390"/>
    <m/>
    <s v="Lietuva"/>
    <s v="Vilniaus m."/>
    <s v="Vilniaus m. Kirtimų kultūros centro jaunimo folkloro ansamblis „Mindrė“"/>
    <x v="1"/>
    <s v=""/>
    <x v="0"/>
    <m/>
    <m/>
    <m/>
    <m/>
    <m/>
    <n v="11"/>
    <n v="1"/>
    <m/>
    <n v="12"/>
    <s v="Rūta Bartašiūtė"/>
    <s v="Kolektyvo vadovas"/>
    <s v="8 631 59 934"/>
    <s v="rutabartasiute@gmail.com"/>
    <m/>
    <n v="12"/>
    <m/>
    <m/>
    <m/>
    <m/>
    <m/>
    <m/>
    <m/>
    <m/>
    <m/>
    <m/>
    <m/>
    <m/>
    <m/>
    <s v=""/>
    <s v=""/>
    <m/>
    <m/>
    <m/>
    <m/>
    <m/>
    <m/>
    <m/>
    <m/>
    <s v=""/>
    <s v=""/>
    <m/>
    <m/>
    <s v=""/>
    <m/>
    <s v=""/>
    <s v=""/>
    <s v=""/>
  </r>
  <r>
    <n v="1391"/>
    <m/>
    <s v="Lietuva"/>
    <s v="Vilniaus m."/>
    <s v="Vilniaus m. Mykolo Riomerio universiteto folkloro ansamblis „Ritingo“"/>
    <x v="1"/>
    <s v=""/>
    <x v="0"/>
    <s v=""/>
    <m/>
    <m/>
    <m/>
    <s v="s"/>
    <n v="10"/>
    <n v="1"/>
    <m/>
    <n v="11"/>
    <s v="Arvydas Kirda"/>
    <s v="Kolektyvo vadovas"/>
    <s v="8 620 23 165"/>
    <s v="arvydas.kirda@gmail.com"/>
    <m/>
    <n v="11"/>
    <m/>
    <m/>
    <m/>
    <m/>
    <m/>
    <m/>
    <m/>
    <m/>
    <m/>
    <m/>
    <m/>
    <m/>
    <m/>
    <s v=""/>
    <s v=""/>
    <m/>
    <m/>
    <m/>
    <m/>
    <m/>
    <m/>
    <m/>
    <m/>
    <s v=""/>
    <s v=""/>
    <m/>
    <m/>
    <s v=""/>
    <m/>
    <s v=""/>
    <s v=""/>
    <s v=""/>
  </r>
  <r>
    <n v="1392"/>
    <m/>
    <s v="Lietuva"/>
    <s v="Vilniaus m."/>
    <s v="Vilniaus m. Naujosios Vilnios kultūros centro folkloro ansamblis „Sadauja“"/>
    <x v="1"/>
    <s v=""/>
    <x v="0"/>
    <m/>
    <m/>
    <m/>
    <m/>
    <m/>
    <n v="23"/>
    <n v="2"/>
    <m/>
    <n v="25"/>
    <s v=" Edita Meškuotienė"/>
    <s v="Kolektyvo vadovas"/>
    <s v="8 656 14 334"/>
    <m/>
    <s v=" Edita Meškuotienė, Petras Rimgaila"/>
    <n v="25"/>
    <m/>
    <m/>
    <m/>
    <m/>
    <m/>
    <m/>
    <m/>
    <m/>
    <m/>
    <m/>
    <m/>
    <m/>
    <m/>
    <s v=""/>
    <s v=""/>
    <m/>
    <m/>
    <m/>
    <m/>
    <m/>
    <m/>
    <m/>
    <m/>
    <s v=""/>
    <s v=""/>
    <m/>
    <m/>
    <s v=""/>
    <m/>
    <s v=""/>
    <s v=""/>
    <s v=""/>
  </r>
  <r>
    <n v="1393"/>
    <m/>
    <s v="Lietuva"/>
    <s v="Vilniaus m."/>
    <s v="Vilniaus m. Romuvos apeigų grupė „Kūlgrinda“"/>
    <x v="1"/>
    <s v=""/>
    <x v="2"/>
    <m/>
    <m/>
    <m/>
    <m/>
    <m/>
    <n v="25"/>
    <n v="1"/>
    <m/>
    <n v="26"/>
    <s v="Inija Trinkūnienė"/>
    <s v="Kolektyvo vadovas"/>
    <s v="8 676 74 057"/>
    <s v="inija@romuva.lt"/>
    <m/>
    <n v="26"/>
    <m/>
    <m/>
    <m/>
    <m/>
    <m/>
    <m/>
    <m/>
    <m/>
    <m/>
    <m/>
    <m/>
    <m/>
    <m/>
    <s v=""/>
    <s v=""/>
    <m/>
    <m/>
    <m/>
    <m/>
    <m/>
    <m/>
    <m/>
    <m/>
    <s v=""/>
    <s v=""/>
    <m/>
    <m/>
    <s v=""/>
    <m/>
    <s v=""/>
    <s v=""/>
    <s v=""/>
  </r>
  <r>
    <n v="1394"/>
    <m/>
    <s v="Lietuva"/>
    <s v="Vilniaus m."/>
    <s v="Vilniaus m. sav. Grigiškių kultūros centro folkloro ansamblis „Šaltinėlis“"/>
    <x v="1"/>
    <s v=""/>
    <x v="2"/>
    <m/>
    <m/>
    <m/>
    <m/>
    <m/>
    <n v="19"/>
    <n v="1"/>
    <m/>
    <n v="20"/>
    <s v=" Marina Bruzgulienė"/>
    <s v="Kolektyvo vadovas"/>
    <s v="8 671 44 396"/>
    <s v="bruzguliene@yahoo.com"/>
    <m/>
    <n v="20"/>
    <m/>
    <m/>
    <m/>
    <m/>
    <m/>
    <m/>
    <m/>
    <m/>
    <m/>
    <m/>
    <m/>
    <m/>
    <m/>
    <s v=""/>
    <s v=""/>
    <m/>
    <m/>
    <m/>
    <m/>
    <m/>
    <m/>
    <m/>
    <m/>
    <s v=""/>
    <s v=""/>
    <m/>
    <m/>
    <s v=""/>
    <m/>
    <s v=""/>
    <s v=""/>
    <s v=""/>
  </r>
  <r>
    <n v="1395"/>
    <m/>
    <s v="Lietuva"/>
    <s v="Vilniaus m."/>
    <s v="Vilniaus m. Sutartinių giedotojų grupė „Trys keturiose“"/>
    <x v="1"/>
    <s v=""/>
    <x v="0"/>
    <s v=""/>
    <m/>
    <m/>
    <m/>
    <m/>
    <n v="5"/>
    <n v="1"/>
    <m/>
    <n v="6"/>
    <s v="Daiva Vyčinienė"/>
    <s v="Kolektyvo vadovas"/>
    <s v="8 616 70 502"/>
    <s v="daiva.vyciniene@lmta.lt"/>
    <m/>
    <n v="6"/>
    <m/>
    <m/>
    <m/>
    <m/>
    <m/>
    <m/>
    <m/>
    <m/>
    <m/>
    <m/>
    <m/>
    <m/>
    <m/>
    <s v=""/>
    <s v=""/>
    <m/>
    <m/>
    <m/>
    <m/>
    <m/>
    <m/>
    <m/>
    <m/>
    <s v=""/>
    <s v=""/>
    <m/>
    <m/>
    <s v=""/>
    <m/>
    <s v=""/>
    <s v=""/>
    <s v=""/>
  </r>
  <r>
    <n v="1396"/>
    <m/>
    <s v="Lietuva"/>
    <s v="Vilniaus m."/>
    <s v="Vilniaus m. Tautiška kapelija „Sutaras“"/>
    <x v="1"/>
    <s v=""/>
    <x v="0"/>
    <s v="I"/>
    <m/>
    <m/>
    <m/>
    <m/>
    <n v="5"/>
    <n v="1"/>
    <m/>
    <n v="6"/>
    <s v=" Antanas Fokas"/>
    <s v="Kolektyvo vadovas"/>
    <s v="8 698 17 340"/>
    <s v="sutaras@sutaras.lt"/>
    <m/>
    <n v="6"/>
    <m/>
    <m/>
    <m/>
    <m/>
    <m/>
    <m/>
    <m/>
    <m/>
    <m/>
    <m/>
    <m/>
    <m/>
    <m/>
    <s v=""/>
    <s v=""/>
    <m/>
    <m/>
    <m/>
    <m/>
    <m/>
    <m/>
    <m/>
    <m/>
    <s v=""/>
    <s v=""/>
    <m/>
    <m/>
    <s v=""/>
    <m/>
    <s v=""/>
    <s v=""/>
    <s v=""/>
  </r>
  <r>
    <n v="1397"/>
    <m/>
    <s v="Lietuva"/>
    <s v="Vilniaus m."/>
    <s v="Vilniaus m. Tėvynės sąjungos / KDF folkloro ansamblis &quot;Kadagys&quot;"/>
    <x v="1"/>
    <s v=""/>
    <x v="0"/>
    <m/>
    <m/>
    <m/>
    <m/>
    <m/>
    <n v="16"/>
    <n v="1"/>
    <m/>
    <n v="17"/>
    <s v=" Irena Račiūnienė"/>
    <s v="Kolektyvo vadovas"/>
    <s v="8 618 27 663"/>
    <m/>
    <m/>
    <n v="17"/>
    <m/>
    <m/>
    <m/>
    <m/>
    <m/>
    <m/>
    <m/>
    <m/>
    <m/>
    <m/>
    <m/>
    <m/>
    <m/>
    <s v=""/>
    <s v=""/>
    <m/>
    <m/>
    <m/>
    <m/>
    <m/>
    <m/>
    <m/>
    <m/>
    <s v=""/>
    <s v=""/>
    <m/>
    <m/>
    <s v=""/>
    <m/>
    <s v=""/>
    <s v=""/>
    <s v=""/>
  </r>
  <r>
    <n v="1398"/>
    <m/>
    <s v="Lietuva"/>
    <s v="Vilniaus m."/>
    <s v="Vilniaus m. tradicinė kapela  „Bičiuliai“"/>
    <x v="1"/>
    <s v=""/>
    <x v="0"/>
    <s v="II"/>
    <m/>
    <m/>
    <m/>
    <m/>
    <n v="5"/>
    <n v="1"/>
    <m/>
    <n v="6"/>
    <s v="Gintautas Paukštis"/>
    <s v="Kolektyvo vadovas"/>
    <s v="8 687 91 834"/>
    <s v="kapelabiciuliai@info.lt"/>
    <m/>
    <n v="6"/>
    <m/>
    <m/>
    <m/>
    <m/>
    <m/>
    <m/>
    <m/>
    <m/>
    <m/>
    <m/>
    <m/>
    <m/>
    <m/>
    <s v=""/>
    <s v=""/>
    <m/>
    <m/>
    <m/>
    <m/>
    <m/>
    <m/>
    <m/>
    <m/>
    <s v=""/>
    <s v=""/>
    <m/>
    <m/>
    <s v=""/>
    <m/>
    <s v=""/>
    <s v=""/>
    <s v=""/>
  </r>
  <r>
    <n v="1399"/>
    <m/>
    <s v="Lietuva"/>
    <s v="Vilniaus m."/>
    <s v="Vilniaus m. tradicinės muzikos kapela „Duja“"/>
    <x v="1"/>
    <s v=""/>
    <x v="0"/>
    <m/>
    <m/>
    <m/>
    <m/>
    <m/>
    <n v="3"/>
    <n v="1"/>
    <m/>
    <n v="4"/>
    <s v="Arūnas Lunys"/>
    <s v="Kolektyvo vadovas"/>
    <s v="8 686 25 540"/>
    <s v="a.lunys@llkc.lt"/>
    <m/>
    <n v="4"/>
    <m/>
    <m/>
    <m/>
    <m/>
    <m/>
    <m/>
    <m/>
    <m/>
    <m/>
    <m/>
    <m/>
    <m/>
    <m/>
    <s v=""/>
    <s v=""/>
    <m/>
    <m/>
    <m/>
    <m/>
    <m/>
    <m/>
    <m/>
    <m/>
    <s v=""/>
    <s v=""/>
    <m/>
    <m/>
    <s v=""/>
    <m/>
    <s v=""/>
    <s v=""/>
    <s v=""/>
  </r>
  <r>
    <n v="1400"/>
    <m/>
    <s v="Lietuva"/>
    <s v="Vilniaus m."/>
    <s v="Vilniaus m. Vilkpėdės bendruomenės Socialinių paslaugų centro folkloro ansamblis „Versmė“ "/>
    <x v="1"/>
    <s v=""/>
    <x v="0"/>
    <m/>
    <m/>
    <m/>
    <m/>
    <m/>
    <n v="24"/>
    <n v="1"/>
    <m/>
    <n v="25"/>
    <s v=" Darius Mockevičius"/>
    <s v="Kolektyvo vadovas"/>
    <s v="8 650 34 378"/>
    <s v="darius.mockevicius@gmail.com"/>
    <m/>
    <n v="25"/>
    <m/>
    <m/>
    <m/>
    <m/>
    <m/>
    <m/>
    <m/>
    <m/>
    <m/>
    <m/>
    <m/>
    <m/>
    <m/>
    <s v=""/>
    <s v=""/>
    <m/>
    <m/>
    <m/>
    <m/>
    <m/>
    <m/>
    <m/>
    <m/>
    <s v=""/>
    <s v=""/>
    <m/>
    <m/>
    <s v=""/>
    <m/>
    <s v=""/>
    <s v=""/>
    <s v=""/>
  </r>
  <r>
    <n v="1401"/>
    <m/>
    <s v="Lietuva"/>
    <s v="Vilniaus m."/>
    <s v="Vilniaus m. Vilniaus kultūros centro folkloro ansamblis „Jorė“"/>
    <x v="1"/>
    <s v=""/>
    <x v="0"/>
    <m/>
    <m/>
    <m/>
    <m/>
    <m/>
    <n v="30"/>
    <n v="1"/>
    <m/>
    <n v="31"/>
    <s v="Rūta Aleksiūnienė"/>
    <s v="Kolektyvo vadovas"/>
    <s v="8 686 87 181"/>
    <s v="aleksiuniene@gmail.com"/>
    <m/>
    <n v="31"/>
    <m/>
    <m/>
    <m/>
    <m/>
    <m/>
    <m/>
    <m/>
    <m/>
    <m/>
    <m/>
    <m/>
    <m/>
    <m/>
    <s v=""/>
    <s v=""/>
    <m/>
    <m/>
    <m/>
    <m/>
    <m/>
    <m/>
    <m/>
    <m/>
    <s v=""/>
    <s v=""/>
    <m/>
    <m/>
    <s v=""/>
    <m/>
    <s v=""/>
    <s v=""/>
    <s v=""/>
  </r>
  <r>
    <n v="1402"/>
    <m/>
    <s v="Lietuva"/>
    <s v="Vilniaus m."/>
    <s v="Vilniaus m. Vilniaus mokytojų namų folkloro ansamblis „Srauna“"/>
    <x v="1"/>
    <s v=""/>
    <x v="2"/>
    <s v="III"/>
    <m/>
    <m/>
    <m/>
    <m/>
    <n v="15"/>
    <n v="1"/>
    <m/>
    <n v="16"/>
    <s v=" Akvilė Vervečkaitė"/>
    <s v="Kolektyvo vadovas"/>
    <s v="8 627 65 885"/>
    <m/>
    <m/>
    <n v="16"/>
    <m/>
    <m/>
    <m/>
    <m/>
    <m/>
    <m/>
    <m/>
    <m/>
    <m/>
    <m/>
    <m/>
    <m/>
    <m/>
    <s v=""/>
    <s v=""/>
    <m/>
    <m/>
    <m/>
    <m/>
    <m/>
    <m/>
    <m/>
    <m/>
    <s v=""/>
    <s v=""/>
    <m/>
    <m/>
    <s v=""/>
    <m/>
    <s v=""/>
    <s v=""/>
    <s v=""/>
  </r>
  <r>
    <n v="1403"/>
    <m/>
    <s v="Lietuva"/>
    <s v="Vilniaus m."/>
    <s v="Vilniaus m. Vilniaus mokytojų namų folkloro ansamblis „Vilniaus“dzūkuliai“"/>
    <x v="1"/>
    <s v=""/>
    <x v="0"/>
    <m/>
    <m/>
    <m/>
    <m/>
    <m/>
    <n v="18"/>
    <n v="1"/>
    <m/>
    <n v="19"/>
    <s v=" Algirdas Matijoška"/>
    <s v="Kolektyvo vadovas"/>
    <s v="8 685 69 330"/>
    <s v="muzyte@zebra.lt"/>
    <m/>
    <n v="19"/>
    <m/>
    <m/>
    <m/>
    <m/>
    <m/>
    <m/>
    <m/>
    <m/>
    <m/>
    <m/>
    <m/>
    <m/>
    <m/>
    <s v=""/>
    <s v=""/>
    <m/>
    <m/>
    <m/>
    <m/>
    <m/>
    <m/>
    <m/>
    <m/>
    <s v=""/>
    <s v=""/>
    <m/>
    <m/>
    <s v=""/>
    <m/>
    <s v=""/>
    <s v=""/>
    <s v=""/>
  </r>
  <r>
    <n v="1404"/>
    <m/>
    <s v="Lietuva"/>
    <s v="Vilniaus m."/>
    <s v="Vilniaus m. Vilniaus mokytojų namų žemaičių folkloro ansamblis „Tyklė“"/>
    <x v="1"/>
    <s v=""/>
    <x v="0"/>
    <m/>
    <m/>
    <m/>
    <m/>
    <m/>
    <n v="13"/>
    <n v="1"/>
    <m/>
    <n v="14"/>
    <s v="Vitalija Brazaitienė"/>
    <s v="Kolektyvo vadovas"/>
    <s v="8 694 86 158"/>
    <s v="vitabrazaitiene@gmail.com"/>
    <m/>
    <n v="14"/>
    <m/>
    <m/>
    <m/>
    <m/>
    <m/>
    <m/>
    <m/>
    <m/>
    <m/>
    <m/>
    <m/>
    <m/>
    <m/>
    <s v=""/>
    <s v=""/>
    <m/>
    <m/>
    <m/>
    <m/>
    <m/>
    <m/>
    <m/>
    <m/>
    <s v=""/>
    <s v=""/>
    <m/>
    <m/>
    <s v=""/>
    <m/>
    <s v=""/>
    <s v=""/>
    <s v=""/>
  </r>
  <r>
    <n v="1405"/>
    <m/>
    <s v="Lietuva"/>
    <s v="Vilniaus m."/>
    <s v="Vilniaus m. VšĮ etnomuzikos ansamblis „Vilniaus Ūla“ "/>
    <x v="1"/>
    <s v=""/>
    <x v="0"/>
    <m/>
    <m/>
    <m/>
    <m/>
    <m/>
    <n v="30"/>
    <n v="2"/>
    <m/>
    <n v="32"/>
    <s v=" Janina Bukantaitė"/>
    <s v="Kolektyvo vadovas"/>
    <s v="8 636 31 405"/>
    <s v="janebukant@yahoo.com"/>
    <s v="Janina Bukantaitė, Vida Palubinskienė"/>
    <n v="32"/>
    <m/>
    <m/>
    <m/>
    <m/>
    <m/>
    <m/>
    <m/>
    <m/>
    <m/>
    <m/>
    <m/>
    <m/>
    <m/>
    <s v=""/>
    <s v=""/>
    <m/>
    <m/>
    <m/>
    <m/>
    <m/>
    <m/>
    <m/>
    <m/>
    <s v=""/>
    <s v=""/>
    <m/>
    <m/>
    <s v=""/>
    <m/>
    <s v=""/>
    <s v=""/>
    <s v=""/>
  </r>
  <r>
    <n v="1406"/>
    <m/>
    <s v="Lietuva"/>
    <s v="Vilniaus m."/>
    <s v="Vilniaus m. VšĮ Trakų Vokės dvaro sodybos folkloro ansamblis  &quot;Vija&quot;"/>
    <x v="1"/>
    <s v=""/>
    <x v="0"/>
    <m/>
    <m/>
    <m/>
    <m/>
    <m/>
    <n v="17"/>
    <n v="1"/>
    <m/>
    <n v="18"/>
    <s v="Arvydas Kirda"/>
    <s v="Kolektyvo vadovas"/>
    <s v="862 02 3165"/>
    <s v="arvydas.kirda@gmail.com "/>
    <m/>
    <n v="18"/>
    <m/>
    <m/>
    <m/>
    <m/>
    <m/>
    <m/>
    <m/>
    <m/>
    <m/>
    <m/>
    <m/>
    <m/>
    <m/>
    <s v=""/>
    <s v=""/>
    <m/>
    <m/>
    <m/>
    <m/>
    <m/>
    <m/>
    <m/>
    <m/>
    <s v=""/>
    <s v=""/>
    <m/>
    <m/>
    <s v=""/>
    <m/>
    <s v=""/>
    <s v=""/>
    <s v=""/>
  </r>
  <r>
    <n v="1407"/>
    <m/>
    <s v="Lietuva"/>
    <s v="Vilniaus m."/>
    <s v="Vilniaus m. Žvėryno gimnazijos folkloro ansamblis ,,Dolija''"/>
    <x v="1"/>
    <s v=""/>
    <x v="1"/>
    <m/>
    <m/>
    <m/>
    <m/>
    <m/>
    <n v="20"/>
    <n v="1"/>
    <m/>
    <n v="21"/>
    <s v="Vilija vaitkienė"/>
    <s v="Kolektyvo vadovas"/>
    <n v="867204723"/>
    <s v="vilvait@yahoo.com"/>
    <m/>
    <n v="21"/>
    <m/>
    <m/>
    <m/>
    <m/>
    <m/>
    <m/>
    <m/>
    <m/>
    <m/>
    <m/>
    <m/>
    <m/>
    <m/>
    <s v=""/>
    <s v=""/>
    <m/>
    <m/>
    <m/>
    <m/>
    <m/>
    <m/>
    <m/>
    <m/>
    <s v=""/>
    <s v=""/>
    <m/>
    <m/>
    <s v=""/>
    <m/>
    <s v=""/>
    <s v=""/>
    <s v=""/>
  </r>
  <r>
    <n v="1408"/>
    <m/>
    <s v="Lietuva"/>
    <s v="Vilniaus m."/>
    <s v="Vilniaus m.folkloro grupė „Griežikai“"/>
    <x v="1"/>
    <s v=""/>
    <x v="0"/>
    <s v="I"/>
    <m/>
    <m/>
    <m/>
    <m/>
    <n v="6"/>
    <n v="1"/>
    <m/>
    <n v="7"/>
    <s v="Gaila Kirdienė"/>
    <s v="Kolektyvo vadovas"/>
    <s v="8 686 61 504 "/>
    <s v="gailakirdiene@gmail.com"/>
    <m/>
    <n v="7"/>
    <m/>
    <m/>
    <m/>
    <m/>
    <m/>
    <m/>
    <m/>
    <m/>
    <m/>
    <m/>
    <m/>
    <m/>
    <m/>
    <s v=""/>
    <s v=""/>
    <m/>
    <m/>
    <m/>
    <m/>
    <m/>
    <m/>
    <m/>
    <m/>
    <s v=""/>
    <s v=""/>
    <m/>
    <m/>
    <s v=""/>
    <m/>
    <s v=""/>
    <s v=""/>
    <s v=""/>
  </r>
  <r>
    <n v="1409"/>
    <m/>
    <s v="Lietuva"/>
    <s v="Vilniaus m."/>
    <s v="Vilniaus mokytojų namų folkloro ansamblis „Krivūlė”"/>
    <x v="1"/>
    <s v=""/>
    <x v="0"/>
    <m/>
    <m/>
    <m/>
    <m/>
    <m/>
    <n v="10"/>
    <n v="2"/>
    <m/>
    <n v="12"/>
    <s v="Vytautas Vaitekūnas"/>
    <s v="Kolektyvo vadovas"/>
    <s v="8 682 43614"/>
    <s v="jurga721@yahoo.com"/>
    <s v="Vytautas Vaitekūnas, Jurga Racevičiūtė"/>
    <n v="12"/>
    <m/>
    <m/>
    <m/>
    <m/>
    <m/>
    <m/>
    <m/>
    <m/>
    <m/>
    <m/>
    <m/>
    <m/>
    <m/>
    <s v=""/>
    <s v=""/>
    <m/>
    <m/>
    <m/>
    <m/>
    <m/>
    <m/>
    <m/>
    <m/>
    <s v=""/>
    <s v=""/>
    <m/>
    <m/>
    <s v=""/>
    <m/>
    <s v=""/>
    <s v=""/>
    <s v=""/>
  </r>
  <r>
    <n v="1410"/>
    <m/>
    <s v="Lietuva"/>
    <s v="Vilniaus m."/>
    <s v="Vilniaus mokytojų namų vaikų ir jaunuolių folkloro ansamblis „Reketukas“ (paaugliai)"/>
    <x v="1"/>
    <s v=""/>
    <x v="1"/>
    <m/>
    <m/>
    <m/>
    <m/>
    <m/>
    <n v="14"/>
    <n v="1"/>
    <m/>
    <n v="15"/>
    <s v="Irena Strazdienė"/>
    <s v="Kolektyvo vadovas"/>
    <s v="8 650 97 332"/>
    <s v="irstra@gmail.com"/>
    <m/>
    <n v="15"/>
    <m/>
    <m/>
    <m/>
    <m/>
    <m/>
    <m/>
    <m/>
    <m/>
    <m/>
    <m/>
    <m/>
    <m/>
    <m/>
    <s v=""/>
    <s v=""/>
    <m/>
    <m/>
    <m/>
    <m/>
    <m/>
    <m/>
    <m/>
    <m/>
    <s v=""/>
    <s v=""/>
    <m/>
    <m/>
    <s v=""/>
    <m/>
    <s v=""/>
    <s v=""/>
    <s v=""/>
  </r>
  <r>
    <n v="1411"/>
    <m/>
    <s v="Lietuva"/>
    <s v="Vilniaus m."/>
    <s v="Vilniaus mokytojų namų vaikų ir jaunuolių folkloro ansamblis „Reketukas” (mažieji)"/>
    <x v="1"/>
    <s v=""/>
    <x v="1"/>
    <m/>
    <m/>
    <m/>
    <m/>
    <m/>
    <n v="42"/>
    <n v="1"/>
    <m/>
    <n v="43"/>
    <s v="Irena Strazdienė"/>
    <s v="Kolektyvo vadovas"/>
    <s v="8 650 97332 "/>
    <s v="irstra@gmail.com"/>
    <m/>
    <n v="43"/>
    <m/>
    <m/>
    <m/>
    <m/>
    <m/>
    <m/>
    <m/>
    <m/>
    <m/>
    <m/>
    <m/>
    <m/>
    <m/>
    <s v=""/>
    <s v=""/>
    <m/>
    <m/>
    <m/>
    <m/>
    <m/>
    <m/>
    <m/>
    <m/>
    <s v=""/>
    <s v=""/>
    <m/>
    <m/>
    <s v=""/>
    <m/>
    <s v=""/>
    <s v=""/>
    <s v=""/>
  </r>
  <r>
    <n v="1412"/>
    <m/>
    <s v="Lietuva"/>
    <s v="Vilniaus m."/>
    <s v="Vilniaus universiteto folkloro ansamblis „Ratilio“"/>
    <x v="1"/>
    <s v=""/>
    <x v="0"/>
    <m/>
    <m/>
    <m/>
    <m/>
    <s v="s"/>
    <n v="50"/>
    <n v="2"/>
    <m/>
    <n v="52"/>
    <s v="Milda Ričkutė"/>
    <s v="Kolektyvo vadovas"/>
    <s v="8  612 30 955"/>
    <s v="milda@etno.lt"/>
    <s v="Milda Ričkutė, Kristina Aponavičiutė"/>
    <n v="52"/>
    <m/>
    <m/>
    <m/>
    <m/>
    <m/>
    <m/>
    <m/>
    <m/>
    <m/>
    <m/>
    <m/>
    <m/>
    <m/>
    <s v=""/>
    <s v=""/>
    <m/>
    <m/>
    <m/>
    <m/>
    <m/>
    <m/>
    <m/>
    <m/>
    <s v=""/>
    <s v=""/>
    <m/>
    <m/>
    <s v=""/>
    <m/>
    <s v=""/>
    <s v=""/>
    <s v=""/>
  </r>
  <r>
    <n v="1413"/>
    <m/>
    <s v="Lietuva"/>
    <s v="Vilniaus m."/>
    <s v="Vilniaus Viršuliškių vidurinės mokyklos vaikų folkloro ansamblis „Viršulis“"/>
    <x v="1"/>
    <s v=""/>
    <x v="1"/>
    <s v=""/>
    <m/>
    <m/>
    <m/>
    <m/>
    <n v="20"/>
    <n v="1"/>
    <m/>
    <n v="21"/>
    <s v=" Dalia Šmatavičienė"/>
    <s v="Kolektyvo vadovas"/>
    <s v="8 685 00 831"/>
    <s v="d.smataviciene@centras.lt"/>
    <m/>
    <n v="21"/>
    <m/>
    <m/>
    <m/>
    <m/>
    <m/>
    <m/>
    <m/>
    <m/>
    <m/>
    <m/>
    <m/>
    <m/>
    <m/>
    <s v=""/>
    <s v=""/>
    <m/>
    <m/>
    <m/>
    <m/>
    <m/>
    <m/>
    <m/>
    <m/>
    <s v=""/>
    <s v=""/>
    <m/>
    <m/>
    <s v=""/>
    <m/>
    <s v=""/>
    <s v=""/>
    <s v=""/>
  </r>
  <r>
    <n v="1414"/>
    <m/>
    <s v="Lietuva"/>
    <s v="Vilniaus m."/>
    <s v="Lietuvos muzikos ir teatro akademijos kanklių ansamblis ( +Aistė Bružaitė, Jolanta Babaliauskuenė, Aušrelė Juškevičienė)"/>
    <x v="2"/>
    <s v="kanklių ansamblis"/>
    <x v="0"/>
    <s v="I"/>
    <m/>
    <m/>
    <m/>
    <s v="s"/>
    <n v="21"/>
    <n v="1"/>
    <m/>
    <n v="22"/>
    <s v="Lina Naikelienė"/>
    <s v="Kolektyvo vadovas"/>
    <n v="861013797"/>
    <s v="lnaikeliene@gmail.com"/>
    <m/>
    <s v=""/>
    <m/>
    <m/>
    <m/>
    <m/>
    <m/>
    <m/>
    <m/>
    <m/>
    <m/>
    <m/>
    <m/>
    <m/>
    <m/>
    <s v=""/>
    <s v=""/>
    <m/>
    <m/>
    <m/>
    <m/>
    <m/>
    <m/>
    <m/>
    <m/>
    <s v=""/>
    <s v=""/>
    <m/>
    <m/>
    <s v=""/>
    <m/>
    <s v=""/>
    <s v=""/>
    <s v=""/>
  </r>
  <r>
    <n v="1415"/>
    <m/>
    <s v="Lietuva"/>
    <s v="Vilniaus m."/>
    <s v="Vilniaus Balio Dvariono dešimtmetės muzikos mokyklos,  +  B. Jonušo muzikos mokyklos, Karoliniškių muzikos mokyklų pedagogių ansamblis, Jūratė Norkutė, Vida Palubinskienė, Vilniaus r. + Pagirių muzikos mokyklos kanklių pedagogė Rasa Mockūnienė"/>
    <x v="2"/>
    <s v="kanklių ansamblis"/>
    <x v="0"/>
    <m/>
    <m/>
    <m/>
    <m/>
    <m/>
    <n v="9"/>
    <n v="1"/>
    <m/>
    <n v="10"/>
    <s v="Audronė Griškevičienė"/>
    <s v="Kolektyvo vadovas"/>
    <m/>
    <m/>
    <m/>
    <s v=""/>
    <m/>
    <m/>
    <m/>
    <m/>
    <m/>
    <m/>
    <m/>
    <m/>
    <m/>
    <m/>
    <m/>
    <m/>
    <m/>
    <s v=""/>
    <s v=""/>
    <m/>
    <m/>
    <m/>
    <m/>
    <m/>
    <m/>
    <m/>
    <m/>
    <s v=""/>
    <s v=""/>
    <m/>
    <m/>
    <s v=""/>
    <m/>
    <s v=""/>
    <s v=""/>
    <s v=""/>
  </r>
  <r>
    <n v="1416"/>
    <m/>
    <s v="Lietuva"/>
    <s v="Vilniaus m."/>
    <s v="Vilniaus Juozo Tallat- Kelpšos konservatorijos kanklių ansamblis"/>
    <x v="2"/>
    <s v="kanklių ansamblis"/>
    <x v="1"/>
    <s v="I"/>
    <m/>
    <m/>
    <m/>
    <m/>
    <n v="5"/>
    <n v="1"/>
    <m/>
    <n v="6"/>
    <s v="Violeta Čiūtienė"/>
    <s v="Kolektyvo vadovas"/>
    <s v="8 615 23861"/>
    <s v="violetaciut@gmail.com"/>
    <m/>
    <s v=""/>
    <m/>
    <m/>
    <m/>
    <m/>
    <m/>
    <m/>
    <m/>
    <m/>
    <m/>
    <m/>
    <m/>
    <m/>
    <m/>
    <s v=""/>
    <s v=""/>
    <m/>
    <m/>
    <m/>
    <m/>
    <m/>
    <m/>
    <m/>
    <m/>
    <s v=""/>
    <s v=""/>
    <m/>
    <m/>
    <s v=""/>
    <m/>
    <s v=""/>
    <s v=""/>
    <s v=""/>
  </r>
  <r>
    <n v="1417"/>
    <m/>
    <s v="Lietuva"/>
    <s v="Vilniaus m."/>
    <s v="Vilniaus mokytojų namų liaudiškos muzikos ansamblis „Kankleliai”"/>
    <x v="2"/>
    <s v="tradicinių kanklių ansamblis"/>
    <x v="0"/>
    <s v="I"/>
    <m/>
    <m/>
    <m/>
    <m/>
    <n v="18"/>
    <n v="1"/>
    <m/>
    <n v="19"/>
    <s v="Daiva Bernodeta Čičinskienė"/>
    <s v="Kolektyvo vadovas"/>
    <s v=" 8 616 86919"/>
    <s v="jcicinskas@yahoo.ca"/>
    <m/>
    <s v=""/>
    <m/>
    <m/>
    <m/>
    <m/>
    <m/>
    <m/>
    <m/>
    <m/>
    <m/>
    <m/>
    <m/>
    <m/>
    <m/>
    <s v=""/>
    <s v=""/>
    <m/>
    <m/>
    <m/>
    <m/>
    <m/>
    <m/>
    <m/>
    <m/>
    <s v=""/>
    <s v=""/>
    <m/>
    <m/>
    <s v=""/>
    <m/>
    <s v=""/>
    <s v=""/>
    <s v=""/>
  </r>
  <r>
    <n v="1418"/>
    <m/>
    <s v="Lietuva"/>
    <s v="Vilniaus m."/>
    <s v="Vilniaus Naujosios Vilnios muzikos mokyklos folkloro ansamblis ,,Žolynėlis&quot;"/>
    <x v="2"/>
    <s v="tradicinių kanklių ansamblis"/>
    <x v="1"/>
    <m/>
    <m/>
    <m/>
    <m/>
    <m/>
    <n v="10"/>
    <n v="1"/>
    <m/>
    <n v="11"/>
    <s v="Eglė Jankuvienė"/>
    <s v="Kolektyvo vadovas"/>
    <n v="861749826"/>
    <s v="e.jankuviene@gmail.com"/>
    <m/>
    <s v=""/>
    <m/>
    <m/>
    <m/>
    <m/>
    <m/>
    <m/>
    <m/>
    <m/>
    <m/>
    <m/>
    <m/>
    <m/>
    <m/>
    <s v=""/>
    <s v=""/>
    <m/>
    <m/>
    <m/>
    <m/>
    <m/>
    <m/>
    <m/>
    <m/>
    <s v=""/>
    <s v=""/>
    <m/>
    <m/>
    <s v=""/>
    <m/>
    <s v=""/>
    <s v=""/>
    <s v=""/>
  </r>
  <r>
    <n v="1419"/>
    <m/>
    <s v="Lietuva"/>
    <s v="Vilniaus m."/>
    <s v="Vilniaus Naujosios Vilnios muzikos mokyklos kanklių ansamblis"/>
    <x v="2"/>
    <s v="kanklių ansamblis"/>
    <x v="1"/>
    <s v="II"/>
    <m/>
    <m/>
    <m/>
    <m/>
    <n v="6"/>
    <n v="1"/>
    <m/>
    <n v="7"/>
    <s v="Jolanta Čepaitienė"/>
    <s v="Kolektyvo vadovas"/>
    <n v="861447637"/>
    <s v="jolantace@gmail.com"/>
    <m/>
    <s v=""/>
    <m/>
    <m/>
    <m/>
    <m/>
    <m/>
    <m/>
    <m/>
    <m/>
    <m/>
    <m/>
    <m/>
    <m/>
    <m/>
    <s v=""/>
    <s v=""/>
    <m/>
    <m/>
    <m/>
    <m/>
    <m/>
    <m/>
    <m/>
    <m/>
    <s v=""/>
    <s v=""/>
    <m/>
    <m/>
    <s v=""/>
    <m/>
    <s v=""/>
    <s v=""/>
    <s v=""/>
  </r>
  <r>
    <n v="1420"/>
    <m/>
    <s v="Lietuva"/>
    <s v="Vilniaus m."/>
    <s v="Lietuvos  muzikos ir teatro akademijos liaudies instrumentų orkestras"/>
    <x v="3"/>
    <s v=""/>
    <x v="0"/>
    <m/>
    <m/>
    <m/>
    <m/>
    <s v="s"/>
    <n v="15"/>
    <n v="3"/>
    <m/>
    <n v="18"/>
    <m/>
    <s v="Kolektyvo vadovas"/>
    <m/>
    <m/>
    <s v="Lina Naikeliene, Aistė Bružaite, Egidijus Ališauskas"/>
    <s v=""/>
    <m/>
    <m/>
    <m/>
    <m/>
    <m/>
    <m/>
    <m/>
    <m/>
    <m/>
    <m/>
    <m/>
    <m/>
    <m/>
    <s v=""/>
    <s v=""/>
    <m/>
    <m/>
    <m/>
    <m/>
    <m/>
    <m/>
    <m/>
    <m/>
    <s v=""/>
    <s v=""/>
    <m/>
    <m/>
    <s v=""/>
    <m/>
    <s v=""/>
    <s v=""/>
    <s v=""/>
  </r>
  <r>
    <n v="1421"/>
    <m/>
    <s v="Lietuva"/>
    <s v="Vilniaus m."/>
    <s v="Vilniaus Algirdo muzikos mokyklos tautinių instrumentų orkestras"/>
    <x v="3"/>
    <s v=""/>
    <x v="1"/>
    <m/>
    <m/>
    <m/>
    <m/>
    <m/>
    <n v="11"/>
    <n v="2"/>
    <m/>
    <n v="13"/>
    <s v="Rolandas Vilys"/>
    <s v="Kolektyvo vadovas"/>
    <s v="8 678 28793"/>
    <s v="rolkvily@gmail.com"/>
    <s v="Birutė Šinkūnaitė kanklių gr.vadovė,  Rolandas Vilys birbynių gr.vadovas ir viso orkesto vadovas"/>
    <s v=""/>
    <m/>
    <m/>
    <m/>
    <m/>
    <m/>
    <m/>
    <m/>
    <m/>
    <m/>
    <m/>
    <m/>
    <m/>
    <m/>
    <s v=""/>
    <s v=""/>
    <m/>
    <m/>
    <m/>
    <m/>
    <m/>
    <m/>
    <m/>
    <m/>
    <s v=""/>
    <s v=""/>
    <m/>
    <m/>
    <s v=""/>
    <m/>
    <s v=""/>
    <s v=""/>
    <s v=""/>
  </r>
  <r>
    <n v="1422"/>
    <m/>
    <s v="Lietuva"/>
    <s v="Vilniaus m."/>
    <s v="Vilniaus Balio Dvariono dešimtmetės muzikos mokyklos liaudies instrumentų orkestras"/>
    <x v="3"/>
    <m/>
    <x v="1"/>
    <m/>
    <m/>
    <m/>
    <m/>
    <m/>
    <n v="25"/>
    <n v="2"/>
    <m/>
    <n v="27"/>
    <s v="Nerijus Martinaitis"/>
    <s v="Kolektyvo vadovas"/>
    <s v="8-674 64693"/>
    <s v="n.martinaitis@gmail.com"/>
    <s v="Nerijus Martinaitis - vadovas, Rūta Jonynienė - kanklių grupės vadovė, "/>
    <s v=""/>
    <m/>
    <m/>
    <m/>
    <m/>
    <m/>
    <m/>
    <m/>
    <m/>
    <m/>
    <m/>
    <m/>
    <m/>
    <m/>
    <s v=""/>
    <s v=""/>
    <m/>
    <m/>
    <m/>
    <m/>
    <m/>
    <m/>
    <m/>
    <m/>
    <s v=""/>
    <s v=""/>
    <m/>
    <m/>
    <s v=""/>
    <m/>
    <s v=""/>
    <s v=""/>
    <s v=""/>
  </r>
  <r>
    <n v="1423"/>
    <m/>
    <s v="Lietuva"/>
    <s v="Vilniaus m."/>
    <s v="Vilniaus Broniaus Jonušo muzikos mokyklos liaudies instrumentų orkestras „Jurginėlis&quot;"/>
    <x v="3"/>
    <s v=""/>
    <x v="1"/>
    <m/>
    <m/>
    <m/>
    <m/>
    <m/>
    <n v="14"/>
    <n v="2"/>
    <m/>
    <n v="16"/>
    <s v="Dainora Kinderienė"/>
    <s v="Kolektyvo vadovas"/>
    <n v="861270641"/>
    <s v="rastine@jonuso.vilnius.lm.lt"/>
    <s v="Dainora Kinderienė - vadovė; Renatas Jaraminas - vadovas; "/>
    <s v=""/>
    <m/>
    <m/>
    <m/>
    <m/>
    <m/>
    <m/>
    <m/>
    <m/>
    <m/>
    <m/>
    <m/>
    <m/>
    <m/>
    <s v=""/>
    <s v=""/>
    <m/>
    <m/>
    <m/>
    <m/>
    <m/>
    <m/>
    <m/>
    <m/>
    <s v=""/>
    <s v=""/>
    <m/>
    <m/>
    <s v=""/>
    <m/>
    <s v=""/>
    <s v=""/>
    <s v=""/>
  </r>
  <r>
    <n v="1424"/>
    <m/>
    <s v="Lietuva"/>
    <s v="Vilniaus m."/>
    <s v="Vilniaus Karoliniškių muzikos mokyklos liaudies instrumentų orkestras"/>
    <x v="3"/>
    <s v=""/>
    <x v="1"/>
    <m/>
    <m/>
    <m/>
    <m/>
    <m/>
    <n v="20"/>
    <n v="2"/>
    <m/>
    <n v="22"/>
    <s v="Virginija Alenskienė"/>
    <s v="Kolektyvo vadovas"/>
    <s v="8685 83001"/>
    <s v="vijamusik@gmail.com,eugenijus.ciplys@gmail.com"/>
    <s v="Virginija Alenskienė -  vadovė,  Eugenijus Čiplys - vadovas"/>
    <s v=""/>
    <m/>
    <m/>
    <m/>
    <m/>
    <m/>
    <m/>
    <m/>
    <m/>
    <m/>
    <m/>
    <m/>
    <m/>
    <m/>
    <s v=""/>
    <s v=""/>
    <m/>
    <m/>
    <m/>
    <m/>
    <m/>
    <m/>
    <m/>
    <m/>
    <s v=""/>
    <s v=""/>
    <m/>
    <m/>
    <s v=""/>
    <m/>
    <s v=""/>
    <s v=""/>
    <s v=""/>
  </r>
  <r>
    <n v="1425"/>
    <m/>
    <s v="Lietuva"/>
    <s v="Vilniaus m."/>
    <s v="Vilniaus m. Grigiškių kultūros centro liaudiškos muzikos kapela &quot;Gryčia&quot; (buvusi &quot;Grigiškės&quot;)"/>
    <x v="8"/>
    <s v=""/>
    <x v="0"/>
    <s v="II"/>
    <m/>
    <m/>
    <m/>
    <m/>
    <n v="10"/>
    <n v="1"/>
    <m/>
    <n v="11"/>
    <s v="Robertas Petkevičius"/>
    <s v="Kolektyvo vadovas"/>
    <s v="8682 45737"/>
    <s v="kapelagrycia@gmail.com"/>
    <m/>
    <s v=""/>
    <m/>
    <m/>
    <m/>
    <m/>
    <m/>
    <m/>
    <m/>
    <m/>
    <m/>
    <m/>
    <m/>
    <m/>
    <m/>
    <s v=""/>
    <s v=""/>
    <m/>
    <m/>
    <m/>
    <m/>
    <m/>
    <m/>
    <m/>
    <m/>
    <s v=""/>
    <s v=""/>
    <m/>
    <m/>
    <s v=""/>
    <m/>
    <s v=""/>
    <s v=""/>
    <s v=""/>
  </r>
  <r>
    <n v="1426"/>
    <m/>
    <s v="Lietuva"/>
    <s v="Vilniaus m."/>
    <s v="Vilniaus m. Grigiškių kultūros centro moksleivių liaudiškos muzikos kapela"/>
    <x v="8"/>
    <s v=""/>
    <x v="1"/>
    <s v="II"/>
    <m/>
    <m/>
    <m/>
    <m/>
    <n v="7"/>
    <n v="1"/>
    <m/>
    <n v="8"/>
    <s v="Giedrutė Šochienė"/>
    <s v="Kolektyvo vadovas"/>
    <s v="8600 72278"/>
    <s v="sochiene.giedrute@gmail.com"/>
    <m/>
    <s v=""/>
    <m/>
    <m/>
    <m/>
    <m/>
    <m/>
    <m/>
    <m/>
    <m/>
    <m/>
    <m/>
    <m/>
    <m/>
    <m/>
    <s v=""/>
    <s v=""/>
    <m/>
    <m/>
    <m/>
    <m/>
    <m/>
    <m/>
    <m/>
    <m/>
    <s v=""/>
    <s v=""/>
    <m/>
    <m/>
    <s v=""/>
    <m/>
    <s v=""/>
    <s v=""/>
    <s v=""/>
  </r>
  <r>
    <n v="1427"/>
    <m/>
    <s v="Lietuva"/>
    <s v="Vilniaus m."/>
    <s v="Vilniaus m. Naujosios Vilnios kultūros centro liaudiškos muzikos kapela &quot;Akordas&quot;"/>
    <x v="8"/>
    <s v=""/>
    <x v="0"/>
    <s v="II"/>
    <m/>
    <m/>
    <m/>
    <m/>
    <n v="5"/>
    <n v="1"/>
    <m/>
    <n v="6"/>
    <s v="Oksana Treščenko"/>
    <s v="Kolektyvo vadovas"/>
    <n v="861854494"/>
    <s v="n.vilnios.kulturos.centras@gmail.com"/>
    <m/>
    <s v=""/>
    <m/>
    <m/>
    <m/>
    <m/>
    <m/>
    <m/>
    <m/>
    <m/>
    <m/>
    <m/>
    <m/>
    <m/>
    <m/>
    <s v=""/>
    <s v=""/>
    <m/>
    <m/>
    <m/>
    <m/>
    <m/>
    <m/>
    <m/>
    <m/>
    <s v=""/>
    <s v=""/>
    <m/>
    <m/>
    <s v=""/>
    <m/>
    <s v=""/>
    <s v=""/>
    <s v=""/>
  </r>
  <r>
    <n v="1428"/>
    <m/>
    <s v="Lietuva"/>
    <s v="Vilniaus m."/>
    <s v="Vilniaus universiteto liaudiškos muzikos ansamblis &quot;JAUNIMĖLIS&quot; "/>
    <x v="8"/>
    <s v=""/>
    <x v="0"/>
    <s v="I"/>
    <m/>
    <m/>
    <m/>
    <s v="s"/>
    <n v="42"/>
    <n v="2"/>
    <m/>
    <n v="44"/>
    <s v="Bronislovas Glovickis"/>
    <s v="Kolektyvo vadovas"/>
    <n v="860820927"/>
    <s v="bglovickis@yahoo.com"/>
    <s v="Bronislovas Glovickis, Violeta Likšienė"/>
    <s v=""/>
    <m/>
    <m/>
    <m/>
    <m/>
    <m/>
    <m/>
    <m/>
    <m/>
    <m/>
    <m/>
    <m/>
    <m/>
    <m/>
    <s v=""/>
    <s v=""/>
    <m/>
    <m/>
    <m/>
    <m/>
    <m/>
    <m/>
    <m/>
    <m/>
    <s v=""/>
    <s v=""/>
    <m/>
    <m/>
    <s v=""/>
    <m/>
    <s v=""/>
    <s v=""/>
    <s v=""/>
  </r>
  <r>
    <n v="1429"/>
    <m/>
    <s v="Lietuva"/>
    <s v="Vilniaus m."/>
    <s v="Vilniaus. m. VšĮ Trakų Vokės  dvaro sodybos liaudiškos muzikos kapela &quot;Vacio armonikėlė&quot;"/>
    <x v="8"/>
    <s v=""/>
    <x v="0"/>
    <s v="III"/>
    <m/>
    <m/>
    <m/>
    <m/>
    <n v="10"/>
    <n v="1"/>
    <m/>
    <n v="11"/>
    <s v="Sėrgėjus Didenka "/>
    <s v="Kolektyvo vadovas"/>
    <s v="868 27 2750"/>
    <s v="dsergejusv@gmail.com"/>
    <m/>
    <s v=""/>
    <m/>
    <m/>
    <m/>
    <m/>
    <m/>
    <m/>
    <m/>
    <m/>
    <m/>
    <m/>
    <m/>
    <m/>
    <m/>
    <s v=""/>
    <s v=""/>
    <m/>
    <m/>
    <m/>
    <m/>
    <m/>
    <m/>
    <m/>
    <m/>
    <s v=""/>
    <s v=""/>
    <m/>
    <m/>
    <s v=""/>
    <m/>
    <s v=""/>
    <s v=""/>
    <s v=""/>
  </r>
  <r>
    <n v="1430"/>
    <m/>
    <s v="Lietuva"/>
    <s v="Vilniaus m."/>
    <s v="Lietuvos kariuomenės Vilniaus įgulos karininkų ramovės liaudiškų šokių ansamblio &quot;Neris&quot; jaunių, jaunuolių, jaunimo grupės"/>
    <x v="4"/>
    <s v=""/>
    <x v="1"/>
    <s v="I"/>
    <m/>
    <m/>
    <m/>
    <m/>
    <n v="57"/>
    <n v="3"/>
    <m/>
    <n v="60"/>
    <s v="Nijolė Ritvienė, ansamblio meno vadovė, baletmeisterė"/>
    <s v="Kolektyvo vadovas"/>
    <s v="8 686 65556"/>
    <s v="ritviene@gmail.com"/>
    <s v="Nijolė Ritvienė, Rita Mikalauskienė, Kotryna Vizbaraitė "/>
    <s v=""/>
    <m/>
    <m/>
    <m/>
    <m/>
    <m/>
    <m/>
    <m/>
    <m/>
    <m/>
    <m/>
    <m/>
    <m/>
    <m/>
    <s v=""/>
    <s v=""/>
    <m/>
    <m/>
    <m/>
    <m/>
    <m/>
    <m/>
    <m/>
    <m/>
    <s v=""/>
    <s v=""/>
    <m/>
    <m/>
    <s v=""/>
    <m/>
    <s v=""/>
    <s v=""/>
    <s v=""/>
  </r>
  <r>
    <n v="1431"/>
    <m/>
    <s v="Lietuva"/>
    <s v="Vilniaus m."/>
    <s v="Lietuvos kariuomenės Vilniaus įgulos karininkų ramovės liaudiškų šokių ansamblio &quot;Neris&quot; vyresniųjų grupė"/>
    <x v="4"/>
    <s v=""/>
    <x v="0"/>
    <s v="I"/>
    <m/>
    <m/>
    <m/>
    <m/>
    <n v="18"/>
    <n v="2"/>
    <m/>
    <n v="20"/>
    <s v="Rita Mikalauskienė"/>
    <s v="Kolektyvo vadovas"/>
    <s v="8 686 65556"/>
    <m/>
    <s v="Rita Mikalauskienė, Nijolė Ritvienė"/>
    <s v=""/>
    <m/>
    <m/>
    <m/>
    <m/>
    <m/>
    <m/>
    <m/>
    <m/>
    <m/>
    <m/>
    <m/>
    <m/>
    <m/>
    <s v=""/>
    <s v=""/>
    <m/>
    <m/>
    <m/>
    <m/>
    <m/>
    <m/>
    <m/>
    <m/>
    <s v=""/>
    <s v=""/>
    <m/>
    <m/>
    <s v=""/>
    <m/>
    <s v=""/>
    <s v=""/>
    <s v=""/>
  </r>
  <r>
    <n v="1432"/>
    <m/>
    <s v="Lietuva"/>
    <s v="Vilniaus m."/>
    <s v="Vilniaus  „Versmės“ katalikiškosios gimnazijos jaunučių šokių grupė"/>
    <x v="4"/>
    <s v=""/>
    <x v="1"/>
    <n v="0"/>
    <m/>
    <m/>
    <m/>
    <m/>
    <n v="16"/>
    <n v="2"/>
    <m/>
    <n v="18"/>
    <s v="Ligita Vaičiūnaitė"/>
    <s v="Kolektyvo vadovas"/>
    <s v="8 614 92349"/>
    <s v="ligita@astudija.lt"/>
    <s v="Ligita Vaičiūnaitė "/>
    <s v=""/>
    <m/>
    <m/>
    <m/>
    <m/>
    <m/>
    <m/>
    <m/>
    <m/>
    <m/>
    <m/>
    <m/>
    <m/>
    <m/>
    <s v=""/>
    <s v=""/>
    <m/>
    <m/>
    <m/>
    <m/>
    <m/>
    <m/>
    <m/>
    <m/>
    <s v=""/>
    <s v=""/>
    <m/>
    <m/>
    <s v=""/>
    <m/>
    <s v=""/>
    <s v=""/>
    <s v=""/>
  </r>
  <r>
    <n v="1433"/>
    <m/>
    <s v="Lietuva"/>
    <s v="Vilniaus m."/>
    <s v="Vilniaus  Naujosios Vilnios kultūros centro liaudiškų šokių ansamblis &quot;Vaiva&quot;"/>
    <x v="4"/>
    <s v=""/>
    <x v="0"/>
    <s v="II"/>
    <m/>
    <m/>
    <m/>
    <m/>
    <n v="20"/>
    <n v="2"/>
    <m/>
    <n v="22"/>
    <s v="Jurgita Galdikienė"/>
    <s v="Kolektyvo vadovas"/>
    <n v="861061749"/>
    <s v="n.vilnios.kulturos.centras@gmail.com"/>
    <s v="Jurgita Galdikienė, Rasa Petručionienė "/>
    <s v=""/>
    <m/>
    <m/>
    <m/>
    <m/>
    <m/>
    <m/>
    <m/>
    <m/>
    <m/>
    <m/>
    <m/>
    <m/>
    <m/>
    <s v=""/>
    <s v=""/>
    <m/>
    <m/>
    <m/>
    <m/>
    <m/>
    <m/>
    <m/>
    <m/>
    <s v=""/>
    <s v=""/>
    <m/>
    <m/>
    <s v=""/>
    <m/>
    <s v=""/>
    <s v=""/>
    <s v=""/>
  </r>
  <r>
    <n v="1434"/>
    <m/>
    <s v="Lietuva"/>
    <s v="Vilniaus m."/>
    <s v="Vilniaus &quot;Ąžuolyno&quot; progimnazijos liaudiškų šokių kolektyvas &quot;Ąžuolėlis&quot; jaunučių ir jaunių grupės"/>
    <x v="4"/>
    <s v=""/>
    <x v="1"/>
    <s v="I"/>
    <m/>
    <m/>
    <m/>
    <m/>
    <n v="36"/>
    <n v="1"/>
    <m/>
    <n v="37"/>
    <s v="Nijolė Ritvienė, kolektyvo vadovė"/>
    <s v="Kolektyvo vadovas"/>
    <s v="8 686 65556"/>
    <s v="ritviene@gmail.com"/>
    <m/>
    <s v=""/>
    <m/>
    <m/>
    <m/>
    <m/>
    <m/>
    <m/>
    <m/>
    <m/>
    <m/>
    <m/>
    <m/>
    <m/>
    <m/>
    <s v=""/>
    <s v=""/>
    <m/>
    <m/>
    <m/>
    <m/>
    <m/>
    <m/>
    <m/>
    <m/>
    <s v=""/>
    <s v=""/>
    <m/>
    <m/>
    <s v=""/>
    <m/>
    <s v=""/>
    <s v=""/>
    <s v=""/>
  </r>
  <r>
    <n v="1435"/>
    <m/>
    <s v="Lietuva"/>
    <s v="Vilniaus m."/>
    <s v="Vilniaus Gabijos gimnazijos jaunių liaudiškų šokių grupė"/>
    <x v="4"/>
    <s v=""/>
    <x v="1"/>
    <s v="II"/>
    <m/>
    <m/>
    <m/>
    <m/>
    <n v="20"/>
    <n v="1"/>
    <m/>
    <n v="21"/>
    <s v="Jurgita Galdikienė"/>
    <s v="Kolektyvo vadovas"/>
    <n v="861061749"/>
    <m/>
    <m/>
    <s v=""/>
    <m/>
    <m/>
    <m/>
    <m/>
    <m/>
    <m/>
    <m/>
    <m/>
    <m/>
    <m/>
    <m/>
    <m/>
    <m/>
    <s v=""/>
    <s v=""/>
    <m/>
    <m/>
    <m/>
    <m/>
    <m/>
    <m/>
    <m/>
    <m/>
    <s v=""/>
    <s v=""/>
    <m/>
    <m/>
    <s v=""/>
    <m/>
    <s v=""/>
    <s v=""/>
    <s v=""/>
  </r>
  <r>
    <n v="1436"/>
    <m/>
    <s v="Lietuva"/>
    <s v="Vilniaus m."/>
    <s v="Vilniaus Gabijos gimnazijos liaudiškų šokių kolektyvo  &quot;Gabija&quot; jaunučių ir jaunimo grupės"/>
    <x v="4"/>
    <s v=""/>
    <x v="1"/>
    <s v="II"/>
    <m/>
    <m/>
    <m/>
    <m/>
    <n v="36"/>
    <n v="1"/>
    <m/>
    <n v="37"/>
    <s v="Jurgita Galdikienė"/>
    <s v="Kolektyvo vadovas"/>
    <n v="37061061749"/>
    <s v="j.galdikiene@yahoo.co.uk"/>
    <m/>
    <s v=""/>
    <m/>
    <m/>
    <m/>
    <m/>
    <m/>
    <m/>
    <m/>
    <m/>
    <m/>
    <m/>
    <m/>
    <m/>
    <m/>
    <s v=""/>
    <s v=""/>
    <m/>
    <m/>
    <m/>
    <m/>
    <m/>
    <m/>
    <m/>
    <m/>
    <s v=""/>
    <s v=""/>
    <m/>
    <m/>
    <s v=""/>
    <m/>
    <s v=""/>
    <s v=""/>
    <s v=""/>
  </r>
  <r>
    <n v="1437"/>
    <m/>
    <s v="Lietuva"/>
    <s v="Vilniaus m."/>
    <s v="Vilniaus Gedimino technikos universiteto jaunimo tautinių šokių ansamblio &quot;Vingis &quot;2 jaunimo šokių grupės ir liaudiška kapela"/>
    <x v="4"/>
    <s v=""/>
    <x v="0"/>
    <s v="I"/>
    <m/>
    <m/>
    <m/>
    <s v="s"/>
    <n v="80"/>
    <n v="3"/>
    <m/>
    <n v="83"/>
    <s v="Marytė Rimutė Zaleckaitė"/>
    <s v="Kolektyvo vadovas"/>
    <n v="865501729"/>
    <s v="rima.zaleckaite@gmail.com"/>
    <s v="Marytė Rimutė Zaleckaitė,  Donatas Šiniauskas, Kęstutis Lipeika"/>
    <s v=""/>
    <m/>
    <m/>
    <m/>
    <m/>
    <m/>
    <m/>
    <m/>
    <m/>
    <m/>
    <m/>
    <m/>
    <m/>
    <m/>
    <s v=""/>
    <s v=""/>
    <m/>
    <m/>
    <m/>
    <m/>
    <m/>
    <m/>
    <m/>
    <m/>
    <s v=""/>
    <s v=""/>
    <m/>
    <m/>
    <s v=""/>
    <m/>
    <s v=""/>
    <s v=""/>
    <s v=""/>
  </r>
  <r>
    <n v="1438"/>
    <m/>
    <s v="Lietuva"/>
    <s v="Vilniaus m."/>
    <s v="Vilniaus Gerosios Vilties vidurinės mokyklos jaunių ir jaunuolių liaudiškų šokių grupės &quot;Viltukas&quot;"/>
    <x v="4"/>
    <s v=""/>
    <x v="1"/>
    <s v="I"/>
    <m/>
    <m/>
    <m/>
    <m/>
    <n v="48"/>
    <n v="1"/>
    <m/>
    <n v="49"/>
    <s v="Jūratė Urbonienė"/>
    <s v="Kolektyvo vadovas"/>
    <n v="867405315"/>
    <s v="viltukas.jurate@gmail.com"/>
    <m/>
    <s v=""/>
    <m/>
    <m/>
    <m/>
    <m/>
    <m/>
    <m/>
    <m/>
    <m/>
    <m/>
    <m/>
    <m/>
    <m/>
    <m/>
    <s v=""/>
    <s v=""/>
    <m/>
    <m/>
    <m/>
    <m/>
    <m/>
    <m/>
    <m/>
    <m/>
    <s v=""/>
    <s v=""/>
    <m/>
    <m/>
    <s v=""/>
    <m/>
    <s v=""/>
    <s v=""/>
    <s v=""/>
  </r>
  <r>
    <n v="1439"/>
    <m/>
    <s v="Lietuva"/>
    <s v="Vilniaus m."/>
    <s v="Vilniaus lietuvių namų jaunimo liaudiškų šokių grupė"/>
    <x v="4"/>
    <s v=""/>
    <x v="1"/>
    <s v="III"/>
    <m/>
    <m/>
    <m/>
    <s v="s"/>
    <n v="18"/>
    <n v="1"/>
    <m/>
    <n v="19"/>
    <s v="Zita Damauskienė"/>
    <s v="Kolektyvo vadovas"/>
    <n v="860496575"/>
    <s v="zita.dama@gmail.com"/>
    <m/>
    <s v=""/>
    <m/>
    <m/>
    <m/>
    <m/>
    <m/>
    <m/>
    <m/>
    <m/>
    <m/>
    <m/>
    <m/>
    <m/>
    <m/>
    <s v=""/>
    <s v=""/>
    <m/>
    <m/>
    <m/>
    <m/>
    <m/>
    <m/>
    <m/>
    <m/>
    <s v=""/>
    <s v=""/>
    <m/>
    <m/>
    <s v=""/>
    <m/>
    <s v=""/>
    <s v=""/>
    <s v=""/>
  </r>
  <r>
    <n v="1440"/>
    <m/>
    <s v="Lietuva"/>
    <s v="Vilniaus m."/>
    <s v="Vilniaus m. Grigiškių kultūros centro merginų liaudiškų šokių grupė"/>
    <x v="4"/>
    <s v=""/>
    <x v="0"/>
    <s v="II"/>
    <m/>
    <m/>
    <m/>
    <m/>
    <n v="18"/>
    <n v="1"/>
    <m/>
    <n v="19"/>
    <s v="Vilma Abrutytė"/>
    <s v="Kolektyvo vadovas"/>
    <s v="8687 44242"/>
    <s v="vilma.vadove@gmail.com"/>
    <m/>
    <s v=""/>
    <m/>
    <m/>
    <m/>
    <m/>
    <m/>
    <m/>
    <m/>
    <m/>
    <m/>
    <m/>
    <m/>
    <m/>
    <m/>
    <s v=""/>
    <s v=""/>
    <m/>
    <m/>
    <m/>
    <m/>
    <m/>
    <m/>
    <m/>
    <m/>
    <s v=""/>
    <s v=""/>
    <m/>
    <m/>
    <s v=""/>
    <m/>
    <s v=""/>
    <s v=""/>
    <s v=""/>
  </r>
  <r>
    <n v="1441"/>
    <m/>
    <s v="Lietuva"/>
    <s v="Vilniaus m."/>
    <s v="Vilniaus m. liaudiškų šokių grupė &quot;Joris&quot;"/>
    <x v="4"/>
    <s v=""/>
    <x v="0"/>
    <m/>
    <m/>
    <m/>
    <m/>
    <m/>
    <n v="24"/>
    <n v="1"/>
    <m/>
    <n v="25"/>
    <s v="Raminta Čyplytė"/>
    <s v="Kolektyvo vadovas"/>
    <n v="861111552"/>
    <s v="raminta.cyplyte@gmail.com"/>
    <m/>
    <s v=""/>
    <m/>
    <m/>
    <m/>
    <m/>
    <m/>
    <m/>
    <m/>
    <m/>
    <m/>
    <m/>
    <m/>
    <m/>
    <m/>
    <s v=""/>
    <s v=""/>
    <m/>
    <m/>
    <m/>
    <m/>
    <m/>
    <m/>
    <m/>
    <m/>
    <s v=""/>
    <s v=""/>
    <m/>
    <m/>
    <s v=""/>
    <m/>
    <s v=""/>
    <s v=""/>
    <s v=""/>
  </r>
  <r>
    <n v="1442"/>
    <m/>
    <s v="Lietuva"/>
    <s v="Vilniaus m."/>
    <s v="Vilniaus m. Mykolo Romerio universiteto liaudiškų šokių grupė &quot;Skalsa&quot;"/>
    <x v="4"/>
    <s v=""/>
    <x v="0"/>
    <m/>
    <m/>
    <m/>
    <m/>
    <s v="s"/>
    <n v="20"/>
    <n v="1"/>
    <m/>
    <n v="21"/>
    <s v="Dalė Maskoliūnienė"/>
    <s v="Kolektyvo vadovas"/>
    <n v="868784450"/>
    <s v="vadove@gmail.com"/>
    <m/>
    <s v=""/>
    <m/>
    <m/>
    <m/>
    <m/>
    <m/>
    <m/>
    <m/>
    <m/>
    <m/>
    <m/>
    <m/>
    <m/>
    <m/>
    <s v=""/>
    <s v=""/>
    <m/>
    <m/>
    <m/>
    <m/>
    <m/>
    <m/>
    <m/>
    <m/>
    <s v=""/>
    <s v=""/>
    <m/>
    <m/>
    <s v=""/>
    <m/>
    <s v=""/>
    <s v=""/>
    <s v=""/>
  </r>
  <r>
    <n v="1443"/>
    <m/>
    <s v="Lietuva"/>
    <s v="Vilniaus m."/>
    <s v="Vilniaus m. savivaldybės Kirtimų kultūros centro liaudiškų šokių ansamblis &quot;Vilniaus Pynimėlis&quot;"/>
    <x v="4"/>
    <s v=""/>
    <x v="0"/>
    <m/>
    <m/>
    <m/>
    <m/>
    <m/>
    <n v="24"/>
    <n v="1"/>
    <m/>
    <n v="25"/>
    <s v="Edgaras Suprunas"/>
    <s v="Kolektyvo vadovas"/>
    <n v="860043592"/>
    <s v="edgaras.suprunas@gmail.com "/>
    <m/>
    <s v=""/>
    <m/>
    <m/>
    <m/>
    <m/>
    <m/>
    <m/>
    <m/>
    <m/>
    <m/>
    <m/>
    <m/>
    <m/>
    <m/>
    <s v=""/>
    <s v=""/>
    <m/>
    <m/>
    <m/>
    <m/>
    <m/>
    <m/>
    <m/>
    <m/>
    <s v=""/>
    <s v=""/>
    <m/>
    <m/>
    <s v=""/>
    <m/>
    <s v=""/>
    <s v=""/>
    <s v=""/>
  </r>
  <r>
    <n v="1444"/>
    <m/>
    <s v="Lietuva"/>
    <s v="Vilniaus m."/>
    <s v="Vilniaus Martyno Mažvydo progimnazijos liaudiškų šokių grupė &quot;Žiogiukas&quot;"/>
    <x v="4"/>
    <s v=""/>
    <x v="1"/>
    <m/>
    <m/>
    <m/>
    <m/>
    <m/>
    <n v="16"/>
    <n v="1"/>
    <m/>
    <n v="17"/>
    <s v="Violeta Likšienė"/>
    <s v="Kolektyvo vadovas"/>
    <n v="865896055"/>
    <s v="vliksiene@gmail.com"/>
    <m/>
    <s v=""/>
    <m/>
    <m/>
    <m/>
    <m/>
    <m/>
    <m/>
    <m/>
    <m/>
    <m/>
    <m/>
    <m/>
    <m/>
    <m/>
    <s v=""/>
    <s v=""/>
    <m/>
    <m/>
    <m/>
    <m/>
    <m/>
    <m/>
    <m/>
    <m/>
    <s v=""/>
    <s v=""/>
    <m/>
    <m/>
    <s v=""/>
    <m/>
    <s v=""/>
    <s v=""/>
    <s v=""/>
  </r>
  <r>
    <n v="1445"/>
    <m/>
    <s v="Lietuva"/>
    <s v="Vilniaus m."/>
    <s v="Vilniaus miesto liaudiškos muzikos ir šokių ansamblio &quot;Vilnis&quot; jaunimo ir vyresniųjų šokių grupės ir vokalinė grupė"/>
    <x v="4"/>
    <s v=""/>
    <x v="0"/>
    <s v="I"/>
    <m/>
    <m/>
    <m/>
    <m/>
    <n v="51"/>
    <n v="2"/>
    <m/>
    <n v="53"/>
    <s v="Marytė Rimutė Zaleckaitė"/>
    <s v="Kolektyvo vadovas"/>
    <n v="865501729"/>
    <s v="rima.zaleckaite@gmail.com"/>
    <s v="Marytė Rimutė Zaleckaitė, Gabrielius Buzas"/>
    <s v=""/>
    <m/>
    <m/>
    <m/>
    <m/>
    <m/>
    <m/>
    <m/>
    <m/>
    <m/>
    <m/>
    <m/>
    <m/>
    <m/>
    <s v=""/>
    <s v=""/>
    <m/>
    <m/>
    <m/>
    <m/>
    <m/>
    <m/>
    <m/>
    <m/>
    <s v=""/>
    <s v=""/>
    <m/>
    <m/>
    <s v=""/>
    <m/>
    <s v=""/>
    <s v=""/>
    <s v=""/>
  </r>
  <r>
    <n v="1446"/>
    <m/>
    <s v="Lietuva"/>
    <s v="Vilniaus m."/>
    <s v="Vilniaus miesto liaudiškos muzikos ir šokių pagyvenusiųjų kolektyvas &quot;Pinavija&quot; "/>
    <x v="4"/>
    <s v=""/>
    <x v="0"/>
    <s v="II"/>
    <m/>
    <m/>
    <m/>
    <m/>
    <n v="18"/>
    <n v="1"/>
    <m/>
    <n v="19"/>
    <s v="Vytautas Komka"/>
    <s v="Kolektyvo vadovas"/>
    <n v="868780731"/>
    <s v="vytautas.komka@llkc.lt"/>
    <m/>
    <s v=""/>
    <m/>
    <m/>
    <m/>
    <m/>
    <m/>
    <m/>
    <m/>
    <m/>
    <m/>
    <m/>
    <m/>
    <m/>
    <m/>
    <s v=""/>
    <s v=""/>
    <m/>
    <m/>
    <m/>
    <m/>
    <m/>
    <m/>
    <m/>
    <m/>
    <s v=""/>
    <s v=""/>
    <m/>
    <m/>
    <s v=""/>
    <m/>
    <s v=""/>
    <s v=""/>
    <s v=""/>
  </r>
  <r>
    <n v="1447"/>
    <m/>
    <s v="Lietuva"/>
    <s v="Vilniaus m."/>
    <s v="Vilniaus miesto pagyvenusiųjų liaudiškų šokių grupė&quot;Ainiai&quot;"/>
    <x v="4"/>
    <s v=""/>
    <x v="0"/>
    <s v="III"/>
    <m/>
    <m/>
    <m/>
    <m/>
    <n v="18"/>
    <n v="1"/>
    <m/>
    <n v="19"/>
    <s v="Nijolė Turčinavičienė"/>
    <s v="Kolektyvo vadovas"/>
    <n v="865667304"/>
    <s v="nijole08@gmail.com"/>
    <m/>
    <s v=""/>
    <m/>
    <m/>
    <m/>
    <m/>
    <m/>
    <m/>
    <m/>
    <m/>
    <m/>
    <m/>
    <m/>
    <m/>
    <m/>
    <s v=""/>
    <s v=""/>
    <m/>
    <m/>
    <m/>
    <m/>
    <m/>
    <m/>
    <m/>
    <m/>
    <s v=""/>
    <s v=""/>
    <m/>
    <m/>
    <s v=""/>
    <m/>
    <s v=""/>
    <s v=""/>
    <s v=""/>
  </r>
  <r>
    <n v="1448"/>
    <m/>
    <s v="Lietuva"/>
    <s v="Vilniaus m."/>
    <s v="Vilniaus mokytojų namų jaunimo liaudiškų šokių kolektyvas „Šoktinis”"/>
    <x v="4"/>
    <s v=""/>
    <x v="0"/>
    <s v="III"/>
    <m/>
    <m/>
    <m/>
    <m/>
    <n v="16"/>
    <n v="1"/>
    <m/>
    <n v="17"/>
    <s v="Alma Gabalytė"/>
    <s v="Kolektyvo vadovas"/>
    <s v="8 611 63708"/>
    <s v="taut.sokiai@gmail.com "/>
    <m/>
    <s v=""/>
    <m/>
    <m/>
    <m/>
    <m/>
    <m/>
    <m/>
    <m/>
    <m/>
    <m/>
    <m/>
    <m/>
    <m/>
    <m/>
    <s v=""/>
    <s v=""/>
    <m/>
    <m/>
    <m/>
    <m/>
    <m/>
    <m/>
    <m/>
    <m/>
    <s v=""/>
    <s v=""/>
    <m/>
    <m/>
    <s v=""/>
    <m/>
    <s v=""/>
    <s v=""/>
    <s v=""/>
  </r>
  <r>
    <n v="1449"/>
    <m/>
    <s v="Lietuva"/>
    <s v="Vilniaus m."/>
    <s v="Vilniaus Naujosios Vilnios kultūros centro pagyvenusiųjų  liaudiškų šokių grupė &quot;Linksmuoliai&quot;"/>
    <x v="4"/>
    <s v=""/>
    <x v="0"/>
    <s v="II"/>
    <m/>
    <m/>
    <m/>
    <m/>
    <n v="18"/>
    <n v="1"/>
    <m/>
    <n v="19"/>
    <s v="Inga Strakalaitytė"/>
    <s v="Kolektyvo vadovas"/>
    <m/>
    <s v="n.vilnios.kulturos.centras@gmail.com"/>
    <m/>
    <s v=""/>
    <m/>
    <m/>
    <m/>
    <m/>
    <m/>
    <m/>
    <m/>
    <m/>
    <m/>
    <m/>
    <m/>
    <m/>
    <m/>
    <s v=""/>
    <s v=""/>
    <m/>
    <m/>
    <m/>
    <m/>
    <m/>
    <m/>
    <m/>
    <m/>
    <s v=""/>
    <s v=""/>
    <m/>
    <m/>
    <s v=""/>
    <m/>
    <s v=""/>
    <s v=""/>
    <s v=""/>
  </r>
  <r>
    <n v="1450"/>
    <m/>
    <s v="Lietuva"/>
    <s v="Vilniaus m."/>
    <s v="Vilniaus Sausio 13-osios mokyklos šokių studijos &quot;Lazdynėlis&quot; jaunučių, jaunių, jaunuolių grupės"/>
    <x v="4"/>
    <s v=""/>
    <x v="1"/>
    <s v="I"/>
    <m/>
    <m/>
    <m/>
    <m/>
    <n v="54"/>
    <n v="1"/>
    <m/>
    <n v="55"/>
    <s v="Marytė Rimutė Zaleckaitė"/>
    <s v="Kolektyvo vadovas"/>
    <n v="865501729"/>
    <s v="rima.zaleckaite@gmail.com"/>
    <m/>
    <s v=""/>
    <m/>
    <m/>
    <m/>
    <m/>
    <m/>
    <m/>
    <m/>
    <m/>
    <m/>
    <m/>
    <m/>
    <m/>
    <m/>
    <s v=""/>
    <s v=""/>
    <m/>
    <m/>
    <m/>
    <m/>
    <m/>
    <m/>
    <m/>
    <m/>
    <s v=""/>
    <s v=""/>
    <m/>
    <m/>
    <s v=""/>
    <m/>
    <s v=""/>
    <s v=""/>
    <s v=""/>
  </r>
  <r>
    <n v="1451"/>
    <m/>
    <s v="Lietuva"/>
    <s v="Vilniaus m."/>
    <s v="Vilniaus savivaldybės Grigiškų pradinės mokyklos jaunučių liaudiškų šokių grupė „Padūkėlis“"/>
    <x v="4"/>
    <s v=""/>
    <x v="1"/>
    <s v="II"/>
    <m/>
    <m/>
    <m/>
    <m/>
    <n v="20"/>
    <n v="1"/>
    <m/>
    <n v="21"/>
    <s v="Aniceta Česnakauskienė"/>
    <s v="Kolektyvo vadovas"/>
    <n v="868245735"/>
    <s v="anicetaces@gmail.com"/>
    <m/>
    <s v=""/>
    <m/>
    <m/>
    <m/>
    <m/>
    <m/>
    <m/>
    <m/>
    <m/>
    <m/>
    <m/>
    <m/>
    <m/>
    <m/>
    <s v=""/>
    <s v=""/>
    <m/>
    <m/>
    <m/>
    <m/>
    <m/>
    <m/>
    <m/>
    <m/>
    <s v=""/>
    <s v=""/>
    <m/>
    <m/>
    <s v=""/>
    <m/>
    <s v=""/>
    <s v=""/>
    <s v=""/>
  </r>
  <r>
    <n v="1452"/>
    <m/>
    <s v="Lietuva"/>
    <s v="Vilniaus m."/>
    <s v="Vilniaus technologijų ir dizaino  kolegijos jaunimo liaudiškų šokių ansamblio &quot;Sietuva&quot; 2 šokėjų grupės"/>
    <x v="4"/>
    <s v=""/>
    <x v="0"/>
    <s v="I"/>
    <m/>
    <m/>
    <m/>
    <s v="s"/>
    <n v="60"/>
    <n v="1"/>
    <m/>
    <n v="61"/>
    <s v="Edmundas Žička"/>
    <s v="Kolektyvo vadovas"/>
    <n v="867408391"/>
    <s v="eddance2000@yahoo.com"/>
    <m/>
    <s v=""/>
    <m/>
    <m/>
    <m/>
    <m/>
    <m/>
    <m/>
    <m/>
    <m/>
    <m/>
    <m/>
    <m/>
    <m/>
    <m/>
    <s v=""/>
    <s v=""/>
    <m/>
    <m/>
    <m/>
    <m/>
    <m/>
    <m/>
    <m/>
    <m/>
    <s v=""/>
    <s v=""/>
    <m/>
    <m/>
    <s v=""/>
    <m/>
    <s v=""/>
    <s v=""/>
    <s v=""/>
  </r>
  <r>
    <n v="1453"/>
    <m/>
    <s v="Lietuva"/>
    <s v="Vilniaus m."/>
    <s v="Vilniaus Vilkpėdės bendruomenės pagyvenusiųjų liaudiškų šokių grupė &quot;Šimtažiedis&quot;"/>
    <x v="4"/>
    <s v=""/>
    <x v="0"/>
    <s v="I"/>
    <m/>
    <m/>
    <m/>
    <m/>
    <n v="24"/>
    <n v="1"/>
    <m/>
    <n v="25"/>
    <s v="Rūta Januškevičienė"/>
    <s v="Kolektyvo vadovas"/>
    <n v="865324265"/>
    <s v="vadruta@gmail.com"/>
    <m/>
    <s v=""/>
    <m/>
    <m/>
    <m/>
    <m/>
    <m/>
    <m/>
    <m/>
    <m/>
    <m/>
    <m/>
    <m/>
    <m/>
    <m/>
    <s v=""/>
    <s v=""/>
    <m/>
    <m/>
    <m/>
    <m/>
    <m/>
    <m/>
    <m/>
    <m/>
    <s v=""/>
    <s v=""/>
    <m/>
    <m/>
    <s v=""/>
    <m/>
    <s v=""/>
    <s v=""/>
    <s v=""/>
  </r>
  <r>
    <n v="1454"/>
    <m/>
    <s v="Lietuva"/>
    <s v="Vilniaus m."/>
    <s v="Vilniaus Žemynos gimnazijos šokių grupė &quot;Žemyniečiai&quot;"/>
    <x v="4"/>
    <s v=""/>
    <x v="1"/>
    <m/>
    <m/>
    <m/>
    <m/>
    <m/>
    <n v="12"/>
    <n v="1"/>
    <m/>
    <n v="13"/>
    <s v="Agnė Rickevičienė"/>
    <s v="Kolektyvo vadovas"/>
    <s v="(+370) 68735661"/>
    <s v="vadovyte@baltas.net"/>
    <m/>
    <s v=""/>
    <m/>
    <m/>
    <m/>
    <m/>
    <m/>
    <m/>
    <m/>
    <m/>
    <m/>
    <m/>
    <m/>
    <m/>
    <m/>
    <s v=""/>
    <s v=""/>
    <m/>
    <m/>
    <m/>
    <m/>
    <m/>
    <m/>
    <m/>
    <m/>
    <s v=""/>
    <s v=""/>
    <m/>
    <m/>
    <s v=""/>
    <m/>
    <s v=""/>
    <s v=""/>
    <s v=""/>
  </r>
  <r>
    <n v="1455"/>
    <m/>
    <s v="Lietuva"/>
    <s v="Vilniaus m."/>
    <s v="Vilniaus Žiburio ir Žėručio pradinės mokyklos jaunučių grupė"/>
    <x v="4"/>
    <s v=""/>
    <x v="1"/>
    <m/>
    <m/>
    <m/>
    <m/>
    <m/>
    <n v="16"/>
    <n v="1"/>
    <m/>
    <n v="17"/>
    <s v=" Andželika Moisejenkaitė-Knyzienė"/>
    <s v="Kolektyvo vadovas"/>
    <s v="8 618 19181"/>
    <s v="andzelika.moisejenkaite@gmail.com"/>
    <m/>
    <s v=""/>
    <m/>
    <m/>
    <m/>
    <m/>
    <m/>
    <m/>
    <m/>
    <m/>
    <m/>
    <m/>
    <m/>
    <m/>
    <m/>
    <s v=""/>
    <s v=""/>
    <m/>
    <m/>
    <m/>
    <m/>
    <m/>
    <m/>
    <m/>
    <m/>
    <s v=""/>
    <s v=""/>
    <m/>
    <m/>
    <s v=""/>
    <m/>
    <s v=""/>
    <s v=""/>
    <s v=""/>
  </r>
  <r>
    <n v="1456"/>
    <m/>
    <s v="Lietuva"/>
    <s v="Vilniaus m."/>
    <s v="Vilniaus V. Kačialovo gimnazijos teatras &quot;Arlekinas&quot;"/>
    <x v="5"/>
    <s v="judesio ir kt."/>
    <x v="2"/>
    <n v="0"/>
    <m/>
    <m/>
    <m/>
    <m/>
    <n v="20"/>
    <n v="1"/>
    <m/>
    <n v="21"/>
    <s v="Tatjana Timko"/>
    <s v="Kolektyvo vadovas"/>
    <s v="8 652 02537"/>
    <s v="tatjanatim@yahoo.com"/>
    <m/>
    <s v=""/>
    <m/>
    <m/>
    <m/>
    <m/>
    <m/>
    <m/>
    <m/>
    <m/>
    <m/>
    <m/>
    <m/>
    <m/>
    <m/>
    <s v=""/>
    <n v="21"/>
    <m/>
    <m/>
    <m/>
    <m/>
    <m/>
    <m/>
    <m/>
    <m/>
    <s v=""/>
    <s v=""/>
    <m/>
    <m/>
    <s v=""/>
    <m/>
    <s v=""/>
    <s v=""/>
    <s v=""/>
  </r>
  <r>
    <n v="1457"/>
    <m/>
    <s v="Lietuva"/>
    <s v="Vilniaus m."/>
    <s v="Lietuvos kariuomenės orkestras"/>
    <x v="6"/>
    <s v=""/>
    <x v="0"/>
    <m/>
    <m/>
    <m/>
    <m/>
    <m/>
    <n v="60"/>
    <n v="2"/>
    <m/>
    <n v="62"/>
    <m/>
    <s v="Kolektyvo vadovas"/>
    <m/>
    <m/>
    <s v="kapelmeisteris mjr. Egidijus Ališauskas, dirigentas Dainius Povilionis"/>
    <s v=""/>
    <m/>
    <m/>
    <m/>
    <m/>
    <m/>
    <m/>
    <m/>
    <m/>
    <m/>
    <m/>
    <m/>
    <m/>
    <m/>
    <s v=""/>
    <s v=""/>
    <m/>
    <m/>
    <m/>
    <m/>
    <m/>
    <m/>
    <m/>
    <m/>
    <s v=""/>
    <s v=""/>
    <m/>
    <m/>
    <s v=""/>
    <m/>
    <s v=""/>
    <s v=""/>
    <s v=""/>
  </r>
  <r>
    <n v="1458"/>
    <m/>
    <s v="Lietuva"/>
    <s v="Vilniaus m."/>
    <s v="Lietuvos Respublikos Vidaus reikalų ministerijos reprezentacinis pučiamųjų instrumentų orkestras"/>
    <x v="6"/>
    <s v=""/>
    <x v="0"/>
    <m/>
    <m/>
    <m/>
    <m/>
    <m/>
    <n v="34"/>
    <n v="2"/>
    <m/>
    <n v="36"/>
    <m/>
    <s v="Kolektyvo vadovas"/>
    <m/>
    <m/>
    <s v="Angelė Abišalienė, Egidijus Miknius"/>
    <s v=""/>
    <m/>
    <m/>
    <m/>
    <m/>
    <m/>
    <m/>
    <m/>
    <m/>
    <m/>
    <m/>
    <m/>
    <m/>
    <m/>
    <s v=""/>
    <s v=""/>
    <m/>
    <m/>
    <m/>
    <m/>
    <m/>
    <m/>
    <m/>
    <m/>
    <s v=""/>
    <s v=""/>
    <m/>
    <m/>
    <s v=""/>
    <m/>
    <s v=""/>
    <s v=""/>
    <s v=""/>
  </r>
  <r>
    <n v="1459"/>
    <m/>
    <s v="Lietuva"/>
    <s v="Vilniaus m."/>
    <s v="Valstybinis pučiamųjų instrumentų orkestras &quot;Trimitas&quot;"/>
    <x v="6"/>
    <s v=""/>
    <x v="0"/>
    <m/>
    <m/>
    <m/>
    <m/>
    <m/>
    <n v="60"/>
    <n v="3"/>
    <m/>
    <n v="63"/>
    <m/>
    <s v="Kolektyvo vadovas"/>
    <m/>
    <m/>
    <s v="Vadovas Deividas Staponkus, vyr. dirigentas Ugnius Vaiginis"/>
    <s v=""/>
    <m/>
    <m/>
    <m/>
    <m/>
    <m/>
    <m/>
    <m/>
    <m/>
    <m/>
    <m/>
    <m/>
    <m/>
    <m/>
    <s v=""/>
    <s v=""/>
    <m/>
    <m/>
    <m/>
    <m/>
    <m/>
    <m/>
    <m/>
    <m/>
    <s v=""/>
    <s v=""/>
    <m/>
    <m/>
    <s v=""/>
    <m/>
    <s v=""/>
    <s v=""/>
    <s v=""/>
  </r>
  <r>
    <n v="1460"/>
    <m/>
    <s v="Lietuva"/>
    <s v="Vilniaus m."/>
    <s v="Vilniaus Balio Dvariono dešimtmetės muzikos mokyklos pučiamųjų orkestras"/>
    <x v="6"/>
    <s v=""/>
    <x v="1"/>
    <s v="II"/>
    <m/>
    <m/>
    <m/>
    <m/>
    <n v="18"/>
    <n v="1"/>
    <m/>
    <n v="19"/>
    <s v="Albinas Kučinskas"/>
    <s v="Kolektyvo vadovas"/>
    <n v="868117795"/>
    <s v="albinasku@gmail.com"/>
    <m/>
    <s v=""/>
    <m/>
    <m/>
    <m/>
    <m/>
    <m/>
    <m/>
    <m/>
    <m/>
    <m/>
    <m/>
    <m/>
    <m/>
    <m/>
    <s v=""/>
    <s v=""/>
    <m/>
    <m/>
    <m/>
    <m/>
    <m/>
    <m/>
    <m/>
    <m/>
    <s v=""/>
    <s v=""/>
    <m/>
    <m/>
    <s v=""/>
    <m/>
    <s v=""/>
    <s v=""/>
    <s v=""/>
  </r>
  <r>
    <n v="1461"/>
    <m/>
    <s v="Lietuva"/>
    <s v="Vilniaus m."/>
    <s v="Vilniaus Broniaus Jonušo muzikos mokyklos pučiamųjų instrumentų orkestras"/>
    <x v="6"/>
    <s v=""/>
    <x v="1"/>
    <s v="II"/>
    <m/>
    <m/>
    <m/>
    <m/>
    <n v="53"/>
    <n v="1"/>
    <m/>
    <n v="54"/>
    <s v="Rimantas Valančauskas"/>
    <s v="Kolektyvo vadovas"/>
    <n v="868618594"/>
    <s v="rastine@jonuso.vilnius.lm.lt"/>
    <m/>
    <s v=""/>
    <m/>
    <m/>
    <m/>
    <m/>
    <m/>
    <m/>
    <m/>
    <m/>
    <m/>
    <m/>
    <m/>
    <m/>
    <m/>
    <s v=""/>
    <s v=""/>
    <m/>
    <m/>
    <m/>
    <m/>
    <m/>
    <m/>
    <m/>
    <m/>
    <s v=""/>
    <s v=""/>
    <m/>
    <m/>
    <s v=""/>
    <m/>
    <s v=""/>
    <s v=""/>
    <s v=""/>
  </r>
  <r>
    <n v="1462"/>
    <m/>
    <s v="Lietuva"/>
    <s v="Vilniaus m."/>
    <s v="Vilniaus Fabijoniškių vidurinės mokyklos renesansinių šokių kolektyvas"/>
    <x v="6"/>
    <s v=""/>
    <x v="1"/>
    <m/>
    <m/>
    <m/>
    <m/>
    <m/>
    <n v="16"/>
    <n v="1"/>
    <m/>
    <n v="17"/>
    <m/>
    <s v="Kolektyvo vadovas"/>
    <m/>
    <m/>
    <m/>
    <s v=""/>
    <m/>
    <m/>
    <m/>
    <m/>
    <m/>
    <m/>
    <m/>
    <m/>
    <m/>
    <m/>
    <m/>
    <m/>
    <m/>
    <s v=""/>
    <s v=""/>
    <m/>
    <m/>
    <m/>
    <m/>
    <m/>
    <m/>
    <m/>
    <m/>
    <s v=""/>
    <s v=""/>
    <m/>
    <m/>
    <s v=""/>
    <m/>
    <s v=""/>
    <s v=""/>
    <s v=""/>
  </r>
  <r>
    <n v="1463"/>
    <m/>
    <s v="Lietuva"/>
    <s v="Vilniaus m."/>
    <s v="Vilniaus Gedimino technikos universiteto orkestras"/>
    <x v="6"/>
    <s v=""/>
    <x v="0"/>
    <s v="I"/>
    <m/>
    <m/>
    <m/>
    <s v="s"/>
    <n v="50"/>
    <n v="1"/>
    <m/>
    <n v="51"/>
    <s v="Rolandas Lukošius"/>
    <s v="Kolektyvo vadovas"/>
    <s v="8 655 60822"/>
    <s v="rolandas.luk@gmail.com"/>
    <m/>
    <s v=""/>
    <m/>
    <m/>
    <m/>
    <m/>
    <m/>
    <m/>
    <m/>
    <m/>
    <m/>
    <m/>
    <m/>
    <m/>
    <m/>
    <s v=""/>
    <s v=""/>
    <m/>
    <m/>
    <m/>
    <m/>
    <m/>
    <m/>
    <m/>
    <m/>
    <s v=""/>
    <s v=""/>
    <m/>
    <m/>
    <s v=""/>
    <m/>
    <s v=""/>
    <s v=""/>
    <s v=""/>
  </r>
  <r>
    <n v="1464"/>
    <m/>
    <s v="Lietuva"/>
    <s v="Vilniaus m."/>
    <s v="Vilniaus Juozo Tallat-Kelpšos konservatorijos pučiamųjų instrumentų orkestras"/>
    <x v="6"/>
    <s v=""/>
    <x v="1"/>
    <s v="II"/>
    <m/>
    <m/>
    <m/>
    <m/>
    <n v="15"/>
    <n v="1"/>
    <m/>
    <n v="16"/>
    <s v="Albinas Kučinskas"/>
    <s v="Kolektyvo vadovas"/>
    <n v="868117795"/>
    <s v="albinasku@gmail.com"/>
    <m/>
    <s v=""/>
    <m/>
    <m/>
    <m/>
    <m/>
    <m/>
    <m/>
    <m/>
    <m/>
    <m/>
    <m/>
    <m/>
    <m/>
    <m/>
    <s v=""/>
    <s v=""/>
    <m/>
    <m/>
    <m/>
    <m/>
    <m/>
    <m/>
    <m/>
    <m/>
    <s v=""/>
    <s v=""/>
    <m/>
    <m/>
    <s v=""/>
    <m/>
    <s v=""/>
    <s v=""/>
    <s v=""/>
  </r>
  <r>
    <n v="1465"/>
    <m/>
    <s v="Lietuva"/>
    <s v="Vilniaus m."/>
    <s v="Vilniaus lopšelio-darželio &quot;Gyliukas&quot; renesansinių šokių kolektyvas"/>
    <x v="6"/>
    <s v=""/>
    <x v="1"/>
    <m/>
    <m/>
    <m/>
    <m/>
    <m/>
    <n v="12"/>
    <n v="2"/>
    <m/>
    <n v="14"/>
    <m/>
    <s v="Kolektyvo vadovas"/>
    <m/>
    <m/>
    <s v="Audronė Gerčienė- Leonienė, Gražina Valeikaitė"/>
    <s v=""/>
    <m/>
    <m/>
    <m/>
    <m/>
    <m/>
    <m/>
    <m/>
    <m/>
    <m/>
    <m/>
    <m/>
    <m/>
    <m/>
    <s v=""/>
    <s v=""/>
    <m/>
    <m/>
    <m/>
    <m/>
    <m/>
    <m/>
    <m/>
    <m/>
    <s v=""/>
    <s v=""/>
    <m/>
    <m/>
    <s v=""/>
    <m/>
    <s v=""/>
    <s v=""/>
    <s v=""/>
  </r>
  <r>
    <n v="1466"/>
    <m/>
    <s v="Lietuva"/>
    <s v="Vilniaus m."/>
    <s v="Vilniaus lopšelio-darželio &quot;Markučiai&quot; renesansinių šokių kolektyvas"/>
    <x v="6"/>
    <s v=""/>
    <x v="1"/>
    <m/>
    <m/>
    <m/>
    <m/>
    <m/>
    <n v="12"/>
    <n v="1"/>
    <m/>
    <n v="13"/>
    <m/>
    <s v="Kolektyvo vadovas"/>
    <m/>
    <m/>
    <m/>
    <s v=""/>
    <m/>
    <m/>
    <m/>
    <m/>
    <m/>
    <m/>
    <m/>
    <m/>
    <m/>
    <m/>
    <m/>
    <m/>
    <m/>
    <s v=""/>
    <s v=""/>
    <m/>
    <m/>
    <m/>
    <m/>
    <m/>
    <m/>
    <m/>
    <m/>
    <s v=""/>
    <s v=""/>
    <m/>
    <m/>
    <s v=""/>
    <m/>
    <s v=""/>
    <s v=""/>
    <s v=""/>
  </r>
  <r>
    <n v="1467"/>
    <m/>
    <s v="Lietuva"/>
    <s v="Vilniaus m."/>
    <s v="Vilniaus lopšelio-darželio &quot;Pasakaitė&quot; renesansinių šokių kolektyvas"/>
    <x v="6"/>
    <s v=""/>
    <x v="1"/>
    <m/>
    <m/>
    <m/>
    <m/>
    <m/>
    <n v="12"/>
    <n v="1"/>
    <m/>
    <n v="13"/>
    <m/>
    <s v="Kolektyvo vadovas"/>
    <m/>
    <m/>
    <m/>
    <s v=""/>
    <m/>
    <m/>
    <m/>
    <m/>
    <m/>
    <m/>
    <m/>
    <m/>
    <m/>
    <m/>
    <m/>
    <m/>
    <m/>
    <s v=""/>
    <s v=""/>
    <m/>
    <m/>
    <m/>
    <m/>
    <m/>
    <m/>
    <m/>
    <m/>
    <s v=""/>
    <s v=""/>
    <m/>
    <m/>
    <s v=""/>
    <m/>
    <s v=""/>
    <s v=""/>
    <s v=""/>
  </r>
  <r>
    <n v="1468"/>
    <m/>
    <s v="Lietuva"/>
    <s v="Vilniaus m."/>
    <s v="Vilniaus Naujosios Vilnios muzikos mokyklos pučiamųjų instrumentų orkestras &quot;DoMinO&quot;"/>
    <x v="6"/>
    <s v=""/>
    <x v="1"/>
    <s v="II"/>
    <m/>
    <m/>
    <m/>
    <m/>
    <n v="30"/>
    <n v="1"/>
    <m/>
    <n v="31"/>
    <s v="Mindaugas Rarivanas"/>
    <s v="Kolektyvo vadovas"/>
    <n v="860092117"/>
    <s v="rariraras@yahoo.com "/>
    <m/>
    <s v=""/>
    <m/>
    <m/>
    <m/>
    <m/>
    <m/>
    <m/>
    <m/>
    <m/>
    <m/>
    <m/>
    <m/>
    <m/>
    <m/>
    <s v=""/>
    <s v=""/>
    <m/>
    <m/>
    <m/>
    <m/>
    <m/>
    <m/>
    <m/>
    <m/>
    <s v=""/>
    <s v=""/>
    <m/>
    <m/>
    <s v=""/>
    <m/>
    <s v=""/>
    <s v=""/>
    <s v=""/>
  </r>
  <r>
    <n v="1469"/>
    <m/>
    <s v="Lietuva"/>
    <s v="Vilniaus m."/>
    <s v="Vilniaus savivaldybės Grigiškių meno mokyklos vaikų pučiamųjų instrumentų orkestras &quot;Grigiškių dūdos&quot; "/>
    <x v="6"/>
    <s v=""/>
    <x v="1"/>
    <s v="II"/>
    <m/>
    <m/>
    <m/>
    <m/>
    <n v="23"/>
    <n v="2"/>
    <m/>
    <n v="25"/>
    <s v="Vladimir Šoch"/>
    <s v="Kolektyvo vadovas"/>
    <n v="864727689"/>
    <s v="grigiskiu.meno.mokykla@gmail.com"/>
    <s v="Vladimir Šoch, orkestro vadovas,  Vidmantas Riškus, vadovo asistentas, "/>
    <s v=""/>
    <m/>
    <m/>
    <m/>
    <m/>
    <m/>
    <m/>
    <m/>
    <m/>
    <m/>
    <m/>
    <m/>
    <m/>
    <m/>
    <s v=""/>
    <s v=""/>
    <m/>
    <m/>
    <m/>
    <m/>
    <m/>
    <m/>
    <m/>
    <m/>
    <s v=""/>
    <s v=""/>
    <m/>
    <m/>
    <s v=""/>
    <m/>
    <s v=""/>
    <s v=""/>
    <s v=""/>
  </r>
  <r>
    <n v="1470"/>
    <m/>
    <s v="Lietuva"/>
    <s v="Vilniaus m."/>
    <s v="Vilniaus senosios muzikos ir šokio teatras „Puelli Vilnenses“"/>
    <x v="6"/>
    <s v=""/>
    <x v="0"/>
    <m/>
    <m/>
    <m/>
    <m/>
    <m/>
    <n v="20"/>
    <n v="1"/>
    <m/>
    <n v="21"/>
    <m/>
    <s v="Kolektyvo vadovas"/>
    <m/>
    <m/>
    <m/>
    <s v=""/>
    <m/>
    <m/>
    <m/>
    <m/>
    <m/>
    <m/>
    <m/>
    <m/>
    <m/>
    <m/>
    <m/>
    <m/>
    <m/>
    <s v=""/>
    <s v=""/>
    <m/>
    <m/>
    <m/>
    <m/>
    <m/>
    <m/>
    <m/>
    <m/>
    <s v=""/>
    <s v=""/>
    <m/>
    <m/>
    <s v=""/>
    <m/>
    <s v=""/>
    <s v=""/>
    <s v=""/>
  </r>
  <r>
    <n v="1471"/>
    <m/>
    <s v="Lietuva"/>
    <s v="Vilniaus m."/>
    <s v="Vilniaus Šeškinės pradinės mokyklos renesansinių šokių kolektyvas"/>
    <x v="6"/>
    <s v=""/>
    <x v="1"/>
    <m/>
    <m/>
    <m/>
    <m/>
    <m/>
    <n v="17"/>
    <n v="1"/>
    <m/>
    <n v="18"/>
    <m/>
    <s v="Kolektyvo vadovas"/>
    <m/>
    <m/>
    <m/>
    <s v=""/>
    <m/>
    <m/>
    <m/>
    <m/>
    <m/>
    <m/>
    <m/>
    <m/>
    <m/>
    <m/>
    <m/>
    <m/>
    <m/>
    <s v=""/>
    <s v=""/>
    <m/>
    <m/>
    <m/>
    <m/>
    <m/>
    <m/>
    <m/>
    <m/>
    <s v=""/>
    <s v=""/>
    <m/>
    <m/>
    <s v=""/>
    <m/>
    <s v=""/>
    <s v=""/>
    <s v=""/>
  </r>
  <r>
    <n v="1472"/>
    <m/>
    <s v="Lietuva"/>
    <s v="Vilniaus m."/>
    <s v="Vilniaus universiteto pučiamųjų instrumentų orkestras"/>
    <x v="6"/>
    <s v=""/>
    <x v="0"/>
    <s v="II"/>
    <m/>
    <m/>
    <m/>
    <s v="s"/>
    <n v="20"/>
    <n v="1"/>
    <m/>
    <n v="21"/>
    <s v="Albinas Kučinskas"/>
    <s v="Kolektyvo vadovas"/>
    <n v="868117795"/>
    <s v="albinasku@gmail.com"/>
    <m/>
    <s v=""/>
    <m/>
    <m/>
    <m/>
    <m/>
    <m/>
    <m/>
    <m/>
    <m/>
    <m/>
    <m/>
    <m/>
    <m/>
    <m/>
    <s v=""/>
    <s v=""/>
    <m/>
    <m/>
    <m/>
    <m/>
    <m/>
    <m/>
    <m/>
    <m/>
    <s v=""/>
    <s v=""/>
    <m/>
    <m/>
    <s v=""/>
    <m/>
    <s v=""/>
    <s v=""/>
    <s v=""/>
  </r>
  <r>
    <n v="1473"/>
    <m/>
    <s v="Lietuva"/>
    <s v="Vilniaus m."/>
    <s v="Vilniaus Vaduvos darželio - mokyklos renesansinių šokių kolektyvas_x000a_"/>
    <x v="6"/>
    <s v=""/>
    <x v="1"/>
    <m/>
    <m/>
    <m/>
    <m/>
    <m/>
    <n v="12"/>
    <n v="1"/>
    <m/>
    <n v="13"/>
    <m/>
    <s v="Kolektyvo vadovas"/>
    <m/>
    <m/>
    <m/>
    <s v=""/>
    <m/>
    <m/>
    <m/>
    <m/>
    <m/>
    <m/>
    <m/>
    <m/>
    <m/>
    <m/>
    <m/>
    <m/>
    <m/>
    <s v=""/>
    <s v=""/>
    <m/>
    <m/>
    <m/>
    <m/>
    <m/>
    <m/>
    <m/>
    <m/>
    <s v=""/>
    <s v=""/>
    <m/>
    <m/>
    <s v=""/>
    <m/>
    <s v=""/>
    <s v=""/>
    <s v=""/>
  </r>
  <r>
    <n v="1474"/>
    <m/>
    <s v="Lietuva"/>
    <s v="Vilniaus m."/>
    <s v="Vilniaus Versmės katalikiškos gimnazijos renesansinių šokių kolektyvas"/>
    <x v="6"/>
    <s v=""/>
    <x v="1"/>
    <m/>
    <m/>
    <m/>
    <m/>
    <m/>
    <n v="12"/>
    <n v="2"/>
    <m/>
    <n v="14"/>
    <m/>
    <s v="Kolektyvo vadovas"/>
    <m/>
    <m/>
    <s v="Ligita Vaičiūnaitė, Inga Grebliauskienė"/>
    <s v=""/>
    <m/>
    <m/>
    <m/>
    <m/>
    <m/>
    <m/>
    <m/>
    <m/>
    <m/>
    <m/>
    <m/>
    <m/>
    <m/>
    <s v=""/>
    <s v=""/>
    <m/>
    <m/>
    <m/>
    <m/>
    <m/>
    <m/>
    <m/>
    <m/>
    <s v=""/>
    <s v=""/>
    <m/>
    <m/>
    <s v=""/>
    <m/>
    <s v=""/>
    <s v=""/>
    <s v=""/>
  </r>
  <r>
    <n v="1475"/>
    <m/>
    <s v="Lietuva"/>
    <s v="Vilniaus m."/>
    <s v="Vilniaus Vytės Nemunėlio pradinės mokyklos renesansinių šokių kolektyvas"/>
    <x v="6"/>
    <s v=""/>
    <x v="1"/>
    <m/>
    <m/>
    <m/>
    <m/>
    <m/>
    <n v="12"/>
    <n v="1"/>
    <m/>
    <n v="13"/>
    <m/>
    <s v="Kolektyvo vadovas"/>
    <m/>
    <m/>
    <m/>
    <s v=""/>
    <m/>
    <m/>
    <m/>
    <m/>
    <m/>
    <m/>
    <m/>
    <m/>
    <m/>
    <m/>
    <m/>
    <m/>
    <m/>
    <s v=""/>
    <s v=""/>
    <m/>
    <m/>
    <m/>
    <m/>
    <m/>
    <m/>
    <m/>
    <m/>
    <s v=""/>
    <s v=""/>
    <m/>
    <m/>
    <s v=""/>
    <m/>
    <s v=""/>
    <s v=""/>
    <s v=""/>
  </r>
  <r>
    <n v="1476"/>
    <m/>
    <s v="Lietuva"/>
    <s v="Vilniaus m."/>
    <s v="Vilniaus Vyturio pradinės mokyklos renesansinių šokių kolektyvas"/>
    <x v="6"/>
    <s v=""/>
    <x v="1"/>
    <m/>
    <m/>
    <m/>
    <m/>
    <m/>
    <n v="12"/>
    <n v="1"/>
    <m/>
    <n v="13"/>
    <m/>
    <s v="Kolektyvo vadovas"/>
    <m/>
    <m/>
    <m/>
    <s v=""/>
    <m/>
    <m/>
    <m/>
    <m/>
    <m/>
    <m/>
    <m/>
    <m/>
    <m/>
    <m/>
    <m/>
    <m/>
    <m/>
    <s v=""/>
    <s v=""/>
    <m/>
    <m/>
    <m/>
    <m/>
    <m/>
    <m/>
    <m/>
    <m/>
    <s v=""/>
    <s v=""/>
    <m/>
    <m/>
    <s v=""/>
    <m/>
    <s v=""/>
    <s v=""/>
    <s v=""/>
  </r>
  <r>
    <n v="1477"/>
    <m/>
    <s v="Lietuva"/>
    <s v="Vilniaus m."/>
    <s v="Vilniaus Žemynos gimnazijos vaikų ir jaunimo pučiamųjų orkestras &quot;Jovaras&quot;"/>
    <x v="6"/>
    <s v=""/>
    <x v="1"/>
    <s v="II"/>
    <m/>
    <m/>
    <m/>
    <m/>
    <n v="30"/>
    <n v="2"/>
    <m/>
    <n v="32"/>
    <s v="Ugnius Vaiginis"/>
    <s v="Kolektyvo vadovas"/>
    <s v="(+370) 68747389"/>
    <s v="ugniusvaiginis@gmail.com"/>
    <s v="Ugnius Vaiginis-orkestro vadovas; Indrė Vėlavičiūtė-orkestro pedagogė"/>
    <s v=""/>
    <m/>
    <m/>
    <m/>
    <m/>
    <m/>
    <m/>
    <m/>
    <m/>
    <m/>
    <m/>
    <m/>
    <m/>
    <m/>
    <s v=""/>
    <s v=""/>
    <m/>
    <m/>
    <m/>
    <m/>
    <m/>
    <m/>
    <m/>
    <m/>
    <s v=""/>
    <s v=""/>
    <m/>
    <m/>
    <s v=""/>
    <m/>
    <s v=""/>
    <s v=""/>
    <s v=""/>
  </r>
  <r>
    <n v="1478"/>
    <m/>
    <s v="Lietuva"/>
    <s v="Vilniaus m."/>
    <s v="Vilniaus Žirmūnų gimnazijos pučiamųjų instrumentų orkestras &quot;Septima&quot;"/>
    <x v="6"/>
    <s v=""/>
    <x v="1"/>
    <s v="II"/>
    <m/>
    <m/>
    <m/>
    <m/>
    <n v="28"/>
    <n v="1"/>
    <m/>
    <n v="29"/>
    <s v="Vytautas Skripkauskas"/>
    <s v="Kolektyvo vadovas"/>
    <s v="8 601 64234"/>
    <s v="palvyt@gmail.com"/>
    <m/>
    <s v=""/>
    <m/>
    <m/>
    <m/>
    <m/>
    <m/>
    <m/>
    <m/>
    <m/>
    <m/>
    <m/>
    <m/>
    <m/>
    <m/>
    <s v=""/>
    <s v=""/>
    <m/>
    <m/>
    <m/>
    <m/>
    <m/>
    <m/>
    <m/>
    <m/>
    <s v=""/>
    <s v=""/>
    <m/>
    <m/>
    <s v=""/>
    <m/>
    <s v=""/>
    <s v=""/>
    <s v=""/>
  </r>
  <r>
    <n v="1479"/>
    <m/>
    <s v="Lietuva"/>
    <s v="Vilniaus m."/>
    <s v="Lietuvos vaikų ir jaunimo centro šiuolaikinių šokių ansamblis &quot;Gama&quot;"/>
    <x v="10"/>
    <s v=""/>
    <x v="1"/>
    <m/>
    <m/>
    <m/>
    <m/>
    <m/>
    <n v="24"/>
    <n v="1"/>
    <m/>
    <n v="25"/>
    <m/>
    <s v="Kolektyvo vadovas"/>
    <m/>
    <m/>
    <m/>
    <s v=""/>
    <m/>
    <m/>
    <m/>
    <m/>
    <m/>
    <m/>
    <m/>
    <m/>
    <m/>
    <m/>
    <m/>
    <m/>
    <m/>
    <s v=""/>
    <s v=""/>
    <m/>
    <m/>
    <m/>
    <m/>
    <m/>
    <m/>
    <m/>
    <m/>
    <s v=""/>
    <s v=""/>
    <m/>
    <m/>
    <s v=""/>
    <m/>
    <s v=""/>
    <s v=""/>
    <s v=""/>
  </r>
  <r>
    <n v="1480"/>
    <m/>
    <s v="Lietuva"/>
    <s v="Vilniaus m."/>
    <s v="Vilniaus m. Naujosios Vilnios kultūros centro vokalinis ansamblis &quot;Melodija&quot;"/>
    <x v="9"/>
    <s v=""/>
    <x v="0"/>
    <m/>
    <m/>
    <m/>
    <m/>
    <m/>
    <n v="15"/>
    <n v="1"/>
    <m/>
    <n v="16"/>
    <m/>
    <s v="Kolektyvo vadovas"/>
    <m/>
    <m/>
    <m/>
    <s v=""/>
    <m/>
    <m/>
    <m/>
    <m/>
    <m/>
    <m/>
    <m/>
    <m/>
    <m/>
    <m/>
    <m/>
    <m/>
    <m/>
    <s v=""/>
    <s v=""/>
    <m/>
    <m/>
    <m/>
    <m/>
    <m/>
    <m/>
    <m/>
    <m/>
    <s v=""/>
    <s v=""/>
    <m/>
    <m/>
    <s v=""/>
    <m/>
    <s v=""/>
    <s v=""/>
    <s v=""/>
  </r>
  <r>
    <n v="1481"/>
    <m/>
    <s v="Lietuva"/>
    <s v="Vilniaus r."/>
    <s v="Vilniaus rajono mišrus choras &quot;Pagirių dainoriai&quot;"/>
    <x v="0"/>
    <s v="suaugusiųjų mišrus choras"/>
    <x v="0"/>
    <s v="III"/>
    <m/>
    <m/>
    <m/>
    <m/>
    <n v="23"/>
    <n v="1"/>
    <m/>
    <n v="24"/>
    <s v="Janina Pamarnackienė"/>
    <s v="Kolektyvo vadovas"/>
    <s v="8-685 07242"/>
    <s v="janina.ksa@gmail.com"/>
    <m/>
    <s v=""/>
    <m/>
    <m/>
    <m/>
    <m/>
    <m/>
    <m/>
    <m/>
    <m/>
    <m/>
    <m/>
    <m/>
    <m/>
    <m/>
    <s v=""/>
    <s v=""/>
    <m/>
    <m/>
    <m/>
    <m/>
    <m/>
    <m/>
    <m/>
    <m/>
    <s v=""/>
    <s v=""/>
    <m/>
    <m/>
    <s v=""/>
    <m/>
    <s v=""/>
    <s v=""/>
    <s v=""/>
  </r>
  <r>
    <n v="1482"/>
    <m/>
    <s v="Lietuva"/>
    <s v="Vilniaus r."/>
    <s v="Vilniaus rajono Nemenčinės Gedimino gimnazijos merginų choras"/>
    <x v="0"/>
    <s v="moksleivių merginų choras"/>
    <x v="1"/>
    <s v="III"/>
    <m/>
    <m/>
    <m/>
    <m/>
    <n v="19"/>
    <n v="1"/>
    <m/>
    <n v="20"/>
    <s v="Miglė Matuliauskaitė"/>
    <s v="Kolektyvo vadovas"/>
    <n v="37061033070"/>
    <s v="lyragg@gmail.com"/>
    <m/>
    <s v=""/>
    <m/>
    <m/>
    <m/>
    <m/>
    <m/>
    <m/>
    <m/>
    <m/>
    <m/>
    <m/>
    <m/>
    <m/>
    <m/>
    <s v=""/>
    <s v=""/>
    <m/>
    <m/>
    <m/>
    <m/>
    <m/>
    <m/>
    <m/>
    <m/>
    <s v=""/>
    <s v=""/>
    <m/>
    <m/>
    <s v=""/>
    <m/>
    <s v=""/>
    <s v=""/>
    <s v=""/>
  </r>
  <r>
    <n v="1483"/>
    <m/>
    <s v="Lietuva"/>
    <s v="Vilniaus r."/>
    <s v="Vilniaus rajono Pagirių muzikos mokyklos jaunių choras &quot;Bijūnėlis&quot;"/>
    <x v="0"/>
    <s v="jaunių choras"/>
    <x v="1"/>
    <s v="II"/>
    <m/>
    <m/>
    <m/>
    <m/>
    <n v="32"/>
    <n v="1"/>
    <m/>
    <n v="33"/>
    <s v="Nijolė Čičinskienė"/>
    <s v="Kolektyvo vadovas"/>
    <n v="867248124"/>
    <s v="nijole.cicinskiene@gmail.com"/>
    <m/>
    <s v=""/>
    <m/>
    <m/>
    <m/>
    <m/>
    <m/>
    <m/>
    <m/>
    <m/>
    <m/>
    <m/>
    <m/>
    <m/>
    <m/>
    <s v=""/>
    <s v=""/>
    <m/>
    <m/>
    <m/>
    <m/>
    <m/>
    <m/>
    <m/>
    <m/>
    <s v=""/>
    <s v=""/>
    <m/>
    <m/>
    <s v=""/>
    <m/>
    <s v=""/>
    <s v=""/>
    <s v=""/>
  </r>
  <r>
    <n v="1484"/>
    <m/>
    <s v="Lietuva"/>
    <s v="Vilniaus r."/>
    <s v="Vilniaus rajono Rudaminos &quot;Ryto&quot; gimnazijos jaunimo  mišrus choras &quot;Balsų mozaika&quot;"/>
    <x v="0"/>
    <s v="moksleivių mišrus choras"/>
    <x v="1"/>
    <s v="I"/>
    <m/>
    <m/>
    <m/>
    <m/>
    <n v="30"/>
    <n v="1"/>
    <m/>
    <n v="31"/>
    <s v="Lina Jaskevičienė"/>
    <s v="Kolektyvo vadovas"/>
    <n v="867201391"/>
    <s v="linajask@gmail.com"/>
    <m/>
    <s v=""/>
    <m/>
    <m/>
    <m/>
    <m/>
    <m/>
    <m/>
    <m/>
    <m/>
    <m/>
    <m/>
    <m/>
    <m/>
    <m/>
    <s v=""/>
    <s v=""/>
    <m/>
    <m/>
    <m/>
    <m/>
    <m/>
    <m/>
    <m/>
    <m/>
    <s v=""/>
    <s v=""/>
    <m/>
    <m/>
    <s v=""/>
    <m/>
    <s v=""/>
    <s v=""/>
    <s v=""/>
  </r>
  <r>
    <n v="1485"/>
    <m/>
    <s v="Lietuva"/>
    <s v="Vilniaus r."/>
    <s v="Vilniaus rajono Rudaminos meno mokyklos jaunių choras"/>
    <x v="0"/>
    <s v="jaunių choras"/>
    <x v="1"/>
    <s v="I"/>
    <m/>
    <m/>
    <m/>
    <m/>
    <n v="38"/>
    <n v="1"/>
    <m/>
    <n v="39"/>
    <s v="Genovaitė Kumpienė"/>
    <s v="Kolektyvo vadovas"/>
    <n v="867241802"/>
    <s v="g.kumpiene@yahoo.com"/>
    <m/>
    <s v=""/>
    <m/>
    <m/>
    <m/>
    <m/>
    <m/>
    <m/>
    <m/>
    <m/>
    <m/>
    <m/>
    <m/>
    <m/>
    <m/>
    <s v=""/>
    <s v=""/>
    <m/>
    <m/>
    <m/>
    <m/>
    <m/>
    <m/>
    <m/>
    <m/>
    <s v=""/>
    <s v=""/>
    <m/>
    <m/>
    <s v=""/>
    <m/>
    <s v=""/>
    <s v=""/>
    <s v=""/>
  </r>
  <r>
    <n v="1486"/>
    <m/>
    <s v="Lietuva"/>
    <s v="Vilniaus r."/>
    <s v="Vilniaus r. Buivydiškių kultūros centro folkloro ansamblis &quot;Verdenė&quot;"/>
    <x v="1"/>
    <s v=""/>
    <x v="0"/>
    <s v="II"/>
    <m/>
    <m/>
    <m/>
    <m/>
    <n v="16"/>
    <n v="1"/>
    <m/>
    <n v="17"/>
    <s v="Rasa Kauzonaitė"/>
    <s v="Kolektyvo vadovas"/>
    <s v="8-685 07996"/>
    <s v="rasa.kauzonaite@gmail.com "/>
    <m/>
    <n v="17"/>
    <m/>
    <m/>
    <m/>
    <m/>
    <m/>
    <m/>
    <m/>
    <m/>
    <m/>
    <m/>
    <m/>
    <m/>
    <m/>
    <s v=""/>
    <s v=""/>
    <m/>
    <m/>
    <m/>
    <m/>
    <m/>
    <m/>
    <m/>
    <m/>
    <s v=""/>
    <s v=""/>
    <m/>
    <m/>
    <s v=""/>
    <m/>
    <s v=""/>
    <s v=""/>
    <s v=""/>
  </r>
  <r>
    <n v="1487"/>
    <m/>
    <s v="Lietuva"/>
    <s v="Visagino sav."/>
    <s v="Visagino Česlovo Sasnausko menų mokyklos jaunių choras"/>
    <x v="0"/>
    <s v="jaunių choras"/>
    <x v="1"/>
    <s v="II"/>
    <m/>
    <m/>
    <m/>
    <m/>
    <n v="30"/>
    <n v="2"/>
    <m/>
    <n v="32"/>
    <s v="Rasa Rugaitytė, Ilona Alėjūnienė"/>
    <s v="Kolektyvo vadovas"/>
    <s v="861065619; 865749099"/>
    <s v="rasar@dkd.lt; deivis@dkd.lt "/>
    <s v="Rasa Rugaitytė, Ilona Alėjūnienė - choro vadovės"/>
    <s v=""/>
    <m/>
    <m/>
    <m/>
    <m/>
    <m/>
    <m/>
    <m/>
    <m/>
    <m/>
    <m/>
    <m/>
    <m/>
    <m/>
    <s v=""/>
    <s v=""/>
    <m/>
    <m/>
    <m/>
    <m/>
    <m/>
    <m/>
    <m/>
    <m/>
    <s v=""/>
    <s v=""/>
    <m/>
    <m/>
    <s v=""/>
    <m/>
    <s v=""/>
    <s v=""/>
    <s v=""/>
  </r>
  <r>
    <n v="1488"/>
    <m/>
    <s v="Lietuva"/>
    <s v="Visagino sav."/>
    <s v="Visagino kultūros centro Baltarusių folkloro  ansamblis &quot;Suzorje&quot;"/>
    <x v="1"/>
    <s v=""/>
    <x v="0"/>
    <s v=""/>
    <m/>
    <m/>
    <m/>
    <m/>
    <n v="8"/>
    <n v="1"/>
    <m/>
    <n v="9"/>
    <s v="Irina Urbonavičienė"/>
    <s v="Kolektyvo vadovas"/>
    <n v="867445633"/>
    <s v="urbi@mail.ru"/>
    <m/>
    <n v="9"/>
    <m/>
    <m/>
    <m/>
    <m/>
    <m/>
    <m/>
    <m/>
    <m/>
    <m/>
    <m/>
    <m/>
    <m/>
    <m/>
    <s v=""/>
    <s v=""/>
    <m/>
    <m/>
    <m/>
    <m/>
    <m/>
    <m/>
    <m/>
    <m/>
    <s v=""/>
    <s v=""/>
    <m/>
    <m/>
    <s v=""/>
    <m/>
    <s v=""/>
    <s v=""/>
    <s v=""/>
  </r>
  <r>
    <n v="1489"/>
    <m/>
    <s v="Lietuva"/>
    <s v="Visagino sav."/>
    <s v="Visagino kultūros centro Baltarusių folkloro  ansamblis &quot;Svitanak&quot;"/>
    <x v="1"/>
    <s v=""/>
    <x v="0"/>
    <s v=""/>
    <m/>
    <m/>
    <m/>
    <m/>
    <n v="18"/>
    <n v="1"/>
    <m/>
    <n v="19"/>
    <s v="Svetlana Filatova"/>
    <s v="Kolektyvo vadovas"/>
    <n v="862627191"/>
    <s v="laniuta@rambler.ru"/>
    <m/>
    <n v="19"/>
    <m/>
    <m/>
    <m/>
    <m/>
    <m/>
    <m/>
    <m/>
    <m/>
    <m/>
    <m/>
    <m/>
    <m/>
    <m/>
    <s v=""/>
    <s v=""/>
    <m/>
    <m/>
    <m/>
    <m/>
    <m/>
    <m/>
    <m/>
    <m/>
    <s v=""/>
    <s v=""/>
    <m/>
    <m/>
    <s v=""/>
    <m/>
    <s v=""/>
    <s v=""/>
    <s v=""/>
  </r>
  <r>
    <n v="1490"/>
    <m/>
    <s v="Lietuva"/>
    <s v="Visagino sav."/>
    <s v="Visagino kultūros centro folkloro  ansamblis &quot;Krusnė&quot;"/>
    <x v="1"/>
    <s v=""/>
    <x v="0"/>
    <m/>
    <m/>
    <m/>
    <m/>
    <m/>
    <n v="5"/>
    <n v="1"/>
    <m/>
    <n v="6"/>
    <s v="Diana Skvarčinskaitė"/>
    <s v="Kolektyvo vadovas"/>
    <m/>
    <s v="diana.skvarcinskaite@gmail.com"/>
    <m/>
    <n v="6"/>
    <m/>
    <m/>
    <m/>
    <m/>
    <m/>
    <m/>
    <m/>
    <m/>
    <m/>
    <m/>
    <m/>
    <m/>
    <m/>
    <s v=""/>
    <s v=""/>
    <m/>
    <m/>
    <m/>
    <m/>
    <m/>
    <m/>
    <m/>
    <m/>
    <s v=""/>
    <s v=""/>
    <m/>
    <m/>
    <s v=""/>
    <m/>
    <s v=""/>
    <s v=""/>
    <s v=""/>
  </r>
  <r>
    <n v="1491"/>
    <m/>
    <s v="Lietuva"/>
    <s v="Visagino sav."/>
    <s v="Visagino kultūros centro Rusų folkloro  ansamblis &quot;Bylina&quot;"/>
    <x v="1"/>
    <s v=""/>
    <x v="0"/>
    <s v=""/>
    <m/>
    <m/>
    <m/>
    <m/>
    <n v="8"/>
    <n v="2"/>
    <m/>
    <n v="10"/>
    <s v="Elena Churakova "/>
    <s v="Kolektyvo vadovas"/>
    <n v="865629283"/>
    <s v="churakov@dkd.lt"/>
    <s v="Elena Churakova, Ilya Churakov"/>
    <n v="10"/>
    <m/>
    <m/>
    <m/>
    <m/>
    <m/>
    <m/>
    <m/>
    <m/>
    <m/>
    <m/>
    <m/>
    <m/>
    <m/>
    <s v=""/>
    <s v=""/>
    <m/>
    <m/>
    <m/>
    <m/>
    <m/>
    <m/>
    <m/>
    <m/>
    <s v=""/>
    <s v=""/>
    <m/>
    <m/>
    <s v=""/>
    <m/>
    <s v=""/>
    <s v=""/>
    <s v=""/>
  </r>
  <r>
    <n v="1492"/>
    <m/>
    <s v="Lietuva"/>
    <s v="Visagino sav."/>
    <s v="Visagino kultūros centro Totorių folkloro  ansamblis &quot;Miras&quot;"/>
    <x v="1"/>
    <s v=""/>
    <x v="0"/>
    <s v=""/>
    <m/>
    <m/>
    <m/>
    <m/>
    <n v="17"/>
    <n v="1"/>
    <m/>
    <n v="18"/>
    <s v="Lilija Musina"/>
    <s v="Kolektyvo vadovas"/>
    <n v="867330551"/>
    <s v="bert83@dkd.lt"/>
    <m/>
    <n v="18"/>
    <m/>
    <m/>
    <m/>
    <m/>
    <m/>
    <m/>
    <m/>
    <m/>
    <m/>
    <m/>
    <m/>
    <m/>
    <m/>
    <s v=""/>
    <s v=""/>
    <m/>
    <m/>
    <m/>
    <m/>
    <m/>
    <m/>
    <m/>
    <m/>
    <s v=""/>
    <s v=""/>
    <m/>
    <m/>
    <s v=""/>
    <m/>
    <s v=""/>
    <s v=""/>
    <s v=""/>
  </r>
  <r>
    <n v="1493"/>
    <m/>
    <s v="Lietuva"/>
    <s v="Visagino sav."/>
    <s v="Visagino kultūros centro Vaikų baltarusių folkloro  ansamblis &quot;Tanočak&quot;"/>
    <x v="1"/>
    <s v=""/>
    <x v="1"/>
    <s v=""/>
    <m/>
    <m/>
    <m/>
    <m/>
    <n v="18"/>
    <n v="1"/>
    <m/>
    <n v="19"/>
    <s v="Irina Urbonavičienė"/>
    <s v="Kolektyvo vadovas"/>
    <n v="867445633"/>
    <s v="urbi@mail.ru"/>
    <m/>
    <n v="19"/>
    <m/>
    <m/>
    <m/>
    <m/>
    <m/>
    <m/>
    <m/>
    <m/>
    <m/>
    <m/>
    <m/>
    <m/>
    <m/>
    <s v=""/>
    <s v=""/>
    <m/>
    <m/>
    <m/>
    <m/>
    <m/>
    <m/>
    <m/>
    <m/>
    <s v=""/>
    <s v=""/>
    <m/>
    <m/>
    <s v=""/>
    <m/>
    <s v=""/>
    <s v=""/>
    <s v=""/>
  </r>
  <r>
    <n v="1494"/>
    <m/>
    <s v="Lietuva"/>
    <s v="Visagino sav."/>
    <s v="Visagino kultūros centro Vaikų rusų folkloro  ansamblis &quot;Žavoronok&quot;"/>
    <x v="1"/>
    <s v=""/>
    <x v="1"/>
    <s v=""/>
    <m/>
    <m/>
    <m/>
    <m/>
    <n v="22"/>
    <n v="2"/>
    <m/>
    <n v="24"/>
    <s v="Elena Churakova "/>
    <s v="Kolektyvo vadovas"/>
    <n v="865629283"/>
    <s v="churakov@dkd.lt"/>
    <s v="Elena Churakova, Ilya Churakov "/>
    <n v="24"/>
    <m/>
    <m/>
    <m/>
    <m/>
    <m/>
    <m/>
    <m/>
    <m/>
    <m/>
    <m/>
    <m/>
    <m/>
    <m/>
    <s v=""/>
    <s v=""/>
    <m/>
    <m/>
    <m/>
    <m/>
    <m/>
    <m/>
    <m/>
    <m/>
    <s v=""/>
    <s v=""/>
    <m/>
    <m/>
    <s v=""/>
    <m/>
    <s v=""/>
    <s v=""/>
    <s v=""/>
  </r>
  <r>
    <n v="1495"/>
    <m/>
    <s v="Lietuva"/>
    <s v="Visagino sav."/>
    <s v="Visagino kūrybos namų lietuvių liaudies vaikų folkloro ansamblis &quot;Radastėlė&quot;"/>
    <x v="1"/>
    <s v=""/>
    <x v="1"/>
    <m/>
    <m/>
    <m/>
    <m/>
    <m/>
    <n v="15"/>
    <n v="1"/>
    <m/>
    <n v="16"/>
    <s v="Inga Cicėnienė"/>
    <s v="Kolektyvo vadovas"/>
    <n v="861150356"/>
    <s v="inga@tts.lt"/>
    <m/>
    <n v="16"/>
    <m/>
    <m/>
    <m/>
    <m/>
    <m/>
    <m/>
    <m/>
    <m/>
    <m/>
    <m/>
    <m/>
    <m/>
    <m/>
    <s v=""/>
    <s v=""/>
    <m/>
    <m/>
    <m/>
    <m/>
    <m/>
    <m/>
    <m/>
    <m/>
    <s v=""/>
    <s v=""/>
    <m/>
    <m/>
    <s v=""/>
    <m/>
    <s v=""/>
    <s v=""/>
    <s v=""/>
  </r>
  <r>
    <n v="1496"/>
    <m/>
    <s v="Lietuva"/>
    <s v="Visagino sav."/>
    <s v="Visagino kultūros centro liaudiška kapela &quot;Linksmuole&quot;"/>
    <x v="8"/>
    <s v=""/>
    <x v="0"/>
    <s v="II"/>
    <m/>
    <m/>
    <m/>
    <m/>
    <n v="7"/>
    <n v="1"/>
    <m/>
    <n v="8"/>
    <s v="Tomas Kochanka"/>
    <s v="Kolektyvo vadovas"/>
    <s v="8-657 83045"/>
    <s v="lentom@list.ru"/>
    <m/>
    <s v=""/>
    <m/>
    <m/>
    <m/>
    <m/>
    <m/>
    <m/>
    <m/>
    <m/>
    <m/>
    <m/>
    <m/>
    <m/>
    <m/>
    <s v=""/>
    <s v=""/>
    <m/>
    <m/>
    <m/>
    <m/>
    <m/>
    <m/>
    <m/>
    <m/>
    <s v=""/>
    <s v=""/>
    <m/>
    <m/>
    <s v=""/>
    <m/>
    <s v=""/>
    <s v=""/>
    <s v=""/>
  </r>
  <r>
    <n v="1497"/>
    <m/>
    <s v="Lietuva"/>
    <s v="Visagino sav."/>
    <s v="Visagino kultūros centro liaudiškos muzikos kapela &quot;Samanyčia&quot;"/>
    <x v="8"/>
    <s v=""/>
    <x v="0"/>
    <s v="I"/>
    <m/>
    <m/>
    <m/>
    <s v=" "/>
    <n v="10"/>
    <n v="1"/>
    <m/>
    <n v="11"/>
    <s v="Aurimas Gudas"/>
    <s v="Kolektyvo vadovas"/>
    <s v="8-626 02877"/>
    <s v="gudas.aurimas@gmail.com"/>
    <m/>
    <s v=""/>
    <m/>
    <m/>
    <m/>
    <m/>
    <m/>
    <m/>
    <m/>
    <m/>
    <m/>
    <m/>
    <m/>
    <m/>
    <m/>
    <s v=""/>
    <s v=""/>
    <m/>
    <m/>
    <m/>
    <m/>
    <m/>
    <m/>
    <m/>
    <m/>
    <s v=""/>
    <s v=""/>
    <m/>
    <m/>
    <s v=""/>
    <m/>
    <s v=""/>
    <s v=""/>
    <s v=""/>
  </r>
  <r>
    <n v="1498"/>
    <m/>
    <s v="Lietuva"/>
    <s v="Visagino sav."/>
    <s v="Visagino kultūros centro merginų šokių grupė &quot;Rodničiok&quot;"/>
    <x v="4"/>
    <s v=""/>
    <x v="1"/>
    <s v="III"/>
    <m/>
    <m/>
    <m/>
    <m/>
    <n v="16"/>
    <n v="1"/>
    <m/>
    <n v="17"/>
    <s v="Galina Chutorskich"/>
    <s v="Kolektyvo vadovas"/>
    <s v="8-657-73866"/>
    <s v="chutor@tts.lt"/>
    <m/>
    <s v=""/>
    <m/>
    <m/>
    <m/>
    <m/>
    <m/>
    <m/>
    <m/>
    <m/>
    <m/>
    <m/>
    <m/>
    <m/>
    <m/>
    <s v=""/>
    <s v=""/>
    <m/>
    <m/>
    <m/>
    <m/>
    <m/>
    <m/>
    <m/>
    <m/>
    <s v=""/>
    <s v=""/>
    <m/>
    <m/>
    <s v=""/>
    <m/>
    <s v=""/>
    <s v=""/>
    <s v=""/>
  </r>
  <r>
    <n v="1499"/>
    <m/>
    <s v="Lietuva"/>
    <s v="Visagino sav."/>
    <s v="Visagino kultūros centro pagyvenusiųjų liaudiškų šokių grupė &quot;Gervelė&quot;"/>
    <x v="4"/>
    <s v=""/>
    <x v="0"/>
    <s v="III"/>
    <m/>
    <m/>
    <m/>
    <m/>
    <n v="16"/>
    <n v="1"/>
    <m/>
    <n v="17"/>
    <s v="Neda Čekutytė"/>
    <s v="Kolektyvo vadovas"/>
    <s v="8-662-93631"/>
    <s v="ncekutyte4@gmail.com"/>
    <m/>
    <s v=""/>
    <m/>
    <m/>
    <m/>
    <m/>
    <m/>
    <m/>
    <m/>
    <m/>
    <m/>
    <m/>
    <m/>
    <m/>
    <m/>
    <s v=""/>
    <s v=""/>
    <m/>
    <m/>
    <m/>
    <m/>
    <m/>
    <m/>
    <m/>
    <m/>
    <s v=""/>
    <s v=""/>
    <m/>
    <m/>
    <s v=""/>
    <m/>
    <s v=""/>
    <s v=""/>
    <s v=""/>
  </r>
  <r>
    <n v="1500"/>
    <m/>
    <s v="Lietuva"/>
    <s v="Visagino sav."/>
    <s v="Visagino kultūros centro vyresniųjų liaudiškų šokių grupė &quot;Gervė&quot;"/>
    <x v="4"/>
    <s v=""/>
    <x v="0"/>
    <s v="III"/>
    <m/>
    <m/>
    <m/>
    <m/>
    <n v="18"/>
    <n v="1"/>
    <m/>
    <n v="19"/>
    <s v="Neda Čekutytė"/>
    <s v="Kolektyvo vadovas"/>
    <s v="8-662-93631"/>
    <s v="ncekutyte4@gmail.com"/>
    <m/>
    <s v=""/>
    <m/>
    <m/>
    <m/>
    <m/>
    <m/>
    <m/>
    <m/>
    <m/>
    <m/>
    <m/>
    <m/>
    <m/>
    <m/>
    <s v=""/>
    <s v=""/>
    <m/>
    <m/>
    <m/>
    <m/>
    <m/>
    <m/>
    <m/>
    <m/>
    <s v=""/>
    <s v=""/>
    <m/>
    <m/>
    <s v=""/>
    <m/>
    <s v=""/>
    <s v=""/>
    <s v=""/>
  </r>
  <r>
    <n v="1501"/>
    <m/>
    <s v="Lietuva"/>
    <s v="Visagino sav."/>
    <s v="Visagino kultūros centro suaugusiųjų teatro kolektyvas &quot;Gyvenimas Gražus!&quot;"/>
    <x v="5"/>
    <s v="suaugusiųjų teatras"/>
    <x v="0"/>
    <s v="II"/>
    <m/>
    <m/>
    <m/>
    <m/>
    <n v="12"/>
    <n v="1"/>
    <m/>
    <n v="13"/>
    <s v="Birutė Klevickienė"/>
    <s v="Kolektyvo vadovas"/>
    <s v="8-616-92383"/>
    <s v="birute.gg@sugardas.lt"/>
    <m/>
    <s v=""/>
    <m/>
    <m/>
    <m/>
    <m/>
    <m/>
    <m/>
    <m/>
    <m/>
    <m/>
    <m/>
    <m/>
    <m/>
    <m/>
    <s v=""/>
    <n v="13"/>
    <m/>
    <m/>
    <m/>
    <m/>
    <m/>
    <m/>
    <m/>
    <m/>
    <s v=""/>
    <s v=""/>
    <m/>
    <m/>
    <s v=""/>
    <m/>
    <s v=""/>
    <s v=""/>
    <s v=""/>
  </r>
  <r>
    <n v="1502"/>
    <m/>
    <s v="Lietuva"/>
    <s v="Visagino sav."/>
    <s v="Visagino kultūros centro vaikų ir jaunimo teatro kolektyvas &quot;Teatriukas&quot;"/>
    <x v="5"/>
    <s v="vaikų / jaunimo teatras"/>
    <x v="1"/>
    <s v="II"/>
    <m/>
    <m/>
    <m/>
    <m/>
    <n v="14"/>
    <n v="1"/>
    <m/>
    <n v="15"/>
    <s v="Birutė Klevickienė"/>
    <s v="Kolektyvo vadovas"/>
    <s v="8-616-92383"/>
    <s v="birute.gg@sugardas.lt"/>
    <m/>
    <s v=""/>
    <m/>
    <m/>
    <m/>
    <m/>
    <m/>
    <m/>
    <m/>
    <m/>
    <m/>
    <m/>
    <m/>
    <m/>
    <m/>
    <s v=""/>
    <n v="15"/>
    <m/>
    <m/>
    <m/>
    <m/>
    <m/>
    <m/>
    <m/>
    <m/>
    <s v=""/>
    <s v=""/>
    <m/>
    <m/>
    <s v=""/>
    <m/>
    <s v=""/>
    <s v=""/>
    <s v=""/>
  </r>
  <r>
    <n v="1503"/>
    <m/>
    <s v="Lietuva"/>
    <s v="Visagino sav."/>
    <s v="Visagino Česlovo Sasnausko menų mokyklos pučiamųjų orkestras"/>
    <x v="6"/>
    <s v=""/>
    <x v="2"/>
    <s v="IV"/>
    <m/>
    <m/>
    <m/>
    <m/>
    <m/>
    <n v="1"/>
    <m/>
    <n v="1"/>
    <s v="Zinur Musin"/>
    <s v="Kolektyvo vadovas"/>
    <n v="867313790"/>
    <s v="bert83@dkd.lt"/>
    <m/>
    <s v=""/>
    <m/>
    <m/>
    <m/>
    <m/>
    <m/>
    <m/>
    <m/>
    <m/>
    <m/>
    <m/>
    <m/>
    <m/>
    <m/>
    <s v=""/>
    <s v=""/>
    <m/>
    <m/>
    <m/>
    <m/>
    <m/>
    <m/>
    <m/>
    <m/>
    <s v=""/>
    <s v=""/>
    <m/>
    <m/>
    <s v=""/>
    <m/>
    <s v=""/>
    <s v=""/>
    <s v=""/>
  </r>
  <r>
    <n v="1504"/>
    <m/>
    <s v="Lietuva"/>
    <s v="Zarasų r."/>
    <s v="Zarasų meno mokyklos vaikų choras"/>
    <x v="0"/>
    <s v="jaunių choras"/>
    <x v="1"/>
    <m/>
    <m/>
    <m/>
    <m/>
    <m/>
    <n v="25"/>
    <n v="2"/>
    <m/>
    <n v="27"/>
    <s v="Šviesuolė Venclovaitė"/>
    <s v="Kolektyvo vadovas"/>
    <n v="861592952"/>
    <s v="sviesuole.venclovaite@facebook.com"/>
    <s v="Šviesuolė Venclovaitė ir Jūratė Stacevičiūtė"/>
    <s v=""/>
    <m/>
    <m/>
    <m/>
    <m/>
    <m/>
    <m/>
    <m/>
    <m/>
    <m/>
    <m/>
    <m/>
    <m/>
    <m/>
    <s v=""/>
    <s v=""/>
    <m/>
    <m/>
    <m/>
    <m/>
    <m/>
    <m/>
    <m/>
    <m/>
    <s v=""/>
    <s v=""/>
    <m/>
    <m/>
    <s v=""/>
    <m/>
    <s v=""/>
    <s v=""/>
    <s v=""/>
  </r>
  <r>
    <n v="1505"/>
    <m/>
    <s v="Lietuva"/>
    <s v="Zarasų r."/>
    <s v="Zarasų r. Kultūros centras Dusetų dailės galerijos moterų choras"/>
    <x v="0"/>
    <s v="moterų choras"/>
    <x v="0"/>
    <s v="II"/>
    <m/>
    <m/>
    <m/>
    <m/>
    <n v="20"/>
    <n v="1"/>
    <m/>
    <n v="21"/>
    <s v="Janina Ona Kaškauskienė"/>
    <s v="Kolektyvo vadovas"/>
    <n v="861825798"/>
    <s v="dusetu.galerija@zarasai.lt"/>
    <m/>
    <s v=""/>
    <m/>
    <m/>
    <m/>
    <m/>
    <m/>
    <m/>
    <m/>
    <m/>
    <m/>
    <m/>
    <m/>
    <m/>
    <m/>
    <s v=""/>
    <s v=""/>
    <m/>
    <m/>
    <m/>
    <m/>
    <m/>
    <m/>
    <m/>
    <m/>
    <s v=""/>
    <s v=""/>
    <m/>
    <m/>
    <s v=""/>
    <m/>
    <s v=""/>
    <s v=""/>
    <s v=""/>
  </r>
  <r>
    <n v="1506"/>
    <m/>
    <s v="Lietuva"/>
    <s v="Zarasų r."/>
    <s v="Zarasų rajono Dusetų meno mokyklos jaunių choras"/>
    <x v="0"/>
    <s v="jaunių choras"/>
    <x v="1"/>
    <s v="I"/>
    <m/>
    <m/>
    <m/>
    <m/>
    <n v="18"/>
    <n v="1"/>
    <m/>
    <n v="19"/>
    <s v="Dalia Deinienė"/>
    <s v="Kolektyvo vadovas"/>
    <n v="861625168"/>
    <s v="antazave@gmail.com"/>
    <m/>
    <s v=""/>
    <m/>
    <m/>
    <m/>
    <m/>
    <m/>
    <m/>
    <m/>
    <m/>
    <m/>
    <m/>
    <m/>
    <m/>
    <m/>
    <s v=""/>
    <s v=""/>
    <m/>
    <m/>
    <m/>
    <m/>
    <m/>
    <m/>
    <m/>
    <m/>
    <s v=""/>
    <s v=""/>
    <m/>
    <m/>
    <s v=""/>
    <m/>
    <s v=""/>
    <s v=""/>
    <s v=""/>
  </r>
  <r>
    <n v="1507"/>
    <m/>
    <s v="Lietuva"/>
    <s v="Zarasų r."/>
    <s v="Zarasų rajono savivaldybės kultūros centro mišrus choras &quot;Gelmė&quot;"/>
    <x v="0"/>
    <s v="senjorų choras"/>
    <x v="0"/>
    <s v="IV"/>
    <m/>
    <m/>
    <m/>
    <m/>
    <n v="38"/>
    <n v="1"/>
    <m/>
    <n v="39"/>
    <s v="Jūra Nastajienė"/>
    <s v="Kolektyvo vadovas"/>
    <s v="8 385 51667"/>
    <s v="pavaduotoja.rumai@zarasai.lt"/>
    <m/>
    <s v=""/>
    <m/>
    <m/>
    <m/>
    <m/>
    <m/>
    <m/>
    <m/>
    <m/>
    <m/>
    <m/>
    <m/>
    <m/>
    <m/>
    <s v=""/>
    <s v=""/>
    <m/>
    <m/>
    <m/>
    <m/>
    <m/>
    <m/>
    <m/>
    <m/>
    <s v=""/>
    <s v=""/>
    <m/>
    <m/>
    <s v=""/>
    <m/>
    <s v=""/>
    <s v=""/>
    <s v=""/>
  </r>
  <r>
    <n v="1508"/>
    <m/>
    <s v="Lietuva"/>
    <s v="Zarasų r."/>
    <s v="Zarasų  kultūros centro Dusetų dailės galerijos Antalieptės folkloro ansamblis"/>
    <x v="1"/>
    <s v=""/>
    <x v="0"/>
    <m/>
    <m/>
    <m/>
    <m/>
    <m/>
    <n v="13"/>
    <n v="1"/>
    <m/>
    <n v="14"/>
    <s v="Loreta Alaunienė"/>
    <s v="Kolektyvo vadovas"/>
    <n v="861717021"/>
    <s v="dusetu.galerija@zarasai.lt"/>
    <m/>
    <n v="14"/>
    <m/>
    <m/>
    <m/>
    <m/>
    <m/>
    <m/>
    <m/>
    <m/>
    <m/>
    <m/>
    <m/>
    <m/>
    <m/>
    <s v=""/>
    <s v=""/>
    <m/>
    <m/>
    <m/>
    <m/>
    <m/>
    <m/>
    <m/>
    <m/>
    <s v=""/>
    <s v=""/>
    <m/>
    <m/>
    <s v=""/>
    <m/>
    <s v=""/>
    <s v=""/>
    <s v=""/>
  </r>
  <r>
    <n v="1509"/>
    <m/>
    <s v="Lietuva"/>
    <s v="Zarasų r."/>
    <s v="Zarasų  kultūros centro Dusetų dailės galerijos Antalieptės kaimo kapela &quot;Unt tą lieptą&quot;"/>
    <x v="1"/>
    <s v=""/>
    <x v="0"/>
    <m/>
    <m/>
    <m/>
    <m/>
    <m/>
    <n v="5"/>
    <n v="1"/>
    <m/>
    <n v="6"/>
    <s v="Loreta Alaunienė"/>
    <s v="Kolektyvo vadovas"/>
    <n v="861717021"/>
    <s v="dusetu.galerija@zarasai.lt"/>
    <m/>
    <n v="6"/>
    <m/>
    <m/>
    <m/>
    <m/>
    <m/>
    <m/>
    <m/>
    <m/>
    <m/>
    <m/>
    <m/>
    <m/>
    <m/>
    <s v=""/>
    <s v=""/>
    <m/>
    <m/>
    <m/>
    <m/>
    <m/>
    <m/>
    <m/>
    <m/>
    <s v=""/>
    <s v=""/>
    <m/>
    <m/>
    <s v=""/>
    <m/>
    <s v=""/>
    <s v=""/>
    <s v=""/>
  </r>
  <r>
    <n v="1510"/>
    <m/>
    <s v="Lietuva"/>
    <s v="Zarasų r."/>
    <s v="Zarasų  kultūros centro Dusetų dailės galerijos Antazavės jaunimo folkloro ansamblis „Ramtatūris“"/>
    <x v="1"/>
    <s v=""/>
    <x v="1"/>
    <m/>
    <m/>
    <m/>
    <m/>
    <m/>
    <n v="16"/>
    <n v="1"/>
    <m/>
    <n v="17"/>
    <s v="Dalia Paliūnienė"/>
    <s v="Kolektyvo vadovas"/>
    <n v="861655371"/>
    <s v="antazave314@gmail.com"/>
    <m/>
    <n v="17"/>
    <m/>
    <m/>
    <m/>
    <m/>
    <m/>
    <m/>
    <m/>
    <m/>
    <m/>
    <m/>
    <m/>
    <m/>
    <m/>
    <s v=""/>
    <s v=""/>
    <m/>
    <m/>
    <m/>
    <m/>
    <m/>
    <m/>
    <m/>
    <m/>
    <s v=""/>
    <s v=""/>
    <m/>
    <m/>
    <s v=""/>
    <m/>
    <s v=""/>
    <s v=""/>
    <s v=""/>
  </r>
  <r>
    <n v="1511"/>
    <m/>
    <s v="Lietuva"/>
    <s v="Zarasų r."/>
    <s v="Zarasų  kultūros centro Dusetų dailės galerijos Antazavės tradicinė kapela"/>
    <x v="1"/>
    <s v=""/>
    <x v="0"/>
    <m/>
    <m/>
    <m/>
    <m/>
    <m/>
    <n v="5"/>
    <n v="1"/>
    <m/>
    <n v="6"/>
    <s v="Dalia Deinienė"/>
    <s v="Kolektyvo vadovas"/>
    <n v="861625168"/>
    <s v="antazave@gmail.com"/>
    <m/>
    <n v="6"/>
    <m/>
    <m/>
    <m/>
    <m/>
    <m/>
    <m/>
    <m/>
    <m/>
    <m/>
    <m/>
    <m/>
    <m/>
    <m/>
    <s v=""/>
    <s v=""/>
    <m/>
    <m/>
    <m/>
    <m/>
    <m/>
    <m/>
    <m/>
    <m/>
    <s v=""/>
    <s v=""/>
    <m/>
    <m/>
    <s v=""/>
    <m/>
    <s v=""/>
    <s v=""/>
    <s v=""/>
  </r>
  <r>
    <n v="1512"/>
    <m/>
    <s v="Lietuva"/>
    <s v="Zarasų r."/>
    <s v="Zarasų kultūros centro Dusetų dailės galerijos folkloro ansamblis &quot;Du sietai&quot;"/>
    <x v="1"/>
    <s v=""/>
    <x v="0"/>
    <m/>
    <m/>
    <m/>
    <m/>
    <m/>
    <n v="10"/>
    <n v="1"/>
    <m/>
    <n v="11"/>
    <s v="Sigita Gudonienė"/>
    <s v="Kolektyvo vadovas"/>
    <n v="860748071"/>
    <s v="dusetu.galerija@zarasai.lt"/>
    <m/>
    <n v="11"/>
    <m/>
    <m/>
    <m/>
    <m/>
    <m/>
    <m/>
    <m/>
    <m/>
    <m/>
    <m/>
    <m/>
    <m/>
    <m/>
    <s v=""/>
    <s v=""/>
    <m/>
    <m/>
    <m/>
    <m/>
    <m/>
    <m/>
    <m/>
    <m/>
    <s v=""/>
    <s v=""/>
    <m/>
    <m/>
    <s v=""/>
    <m/>
    <s v=""/>
    <s v=""/>
    <s v=""/>
  </r>
  <r>
    <n v="1513"/>
    <m/>
    <s v="Lietuva"/>
    <s v="Zarasų r."/>
    <s v="Zarasų r. savivaldybės kultūros centro  tradicinės muzikos kapela &quot;Viksva&quot;"/>
    <x v="1"/>
    <s v=""/>
    <x v="0"/>
    <s v="III"/>
    <m/>
    <m/>
    <m/>
    <m/>
    <n v="5"/>
    <n v="1"/>
    <m/>
    <n v="6"/>
    <s v="Gintaras Andrijauskas"/>
    <s v="Kolektyvo vadovas"/>
    <n v="865036256"/>
    <s v="z.k.r@mail.lt"/>
    <m/>
    <n v="6"/>
    <m/>
    <m/>
    <m/>
    <m/>
    <m/>
    <m/>
    <m/>
    <m/>
    <m/>
    <m/>
    <m/>
    <m/>
    <m/>
    <s v=""/>
    <s v=""/>
    <m/>
    <m/>
    <m/>
    <m/>
    <m/>
    <m/>
    <m/>
    <m/>
    <s v=""/>
    <s v=""/>
    <m/>
    <m/>
    <s v=""/>
    <m/>
    <s v=""/>
    <s v=""/>
    <s v=""/>
  </r>
  <r>
    <n v="1514"/>
    <m/>
    <s v="Lietuva"/>
    <s v="Zarasų r."/>
    <s v="Zarasų r. savivaldybės kultūros centro folkloro ansamblis &quot;Seluona&quot;"/>
    <x v="1"/>
    <s v=""/>
    <x v="0"/>
    <m/>
    <m/>
    <m/>
    <m/>
    <m/>
    <n v="17"/>
    <n v="1"/>
    <m/>
    <n v="18"/>
    <s v="Rimutė Vitaitė"/>
    <s v="Kolektyvo vadovas"/>
    <n v="861592968"/>
    <s v="z.k.r@mail.lt"/>
    <m/>
    <n v="18"/>
    <m/>
    <m/>
    <m/>
    <m/>
    <m/>
    <m/>
    <m/>
    <m/>
    <m/>
    <m/>
    <m/>
    <m/>
    <m/>
    <s v=""/>
    <s v=""/>
    <m/>
    <m/>
    <m/>
    <m/>
    <m/>
    <m/>
    <m/>
    <m/>
    <s v=""/>
    <s v=""/>
    <m/>
    <m/>
    <s v=""/>
    <m/>
    <s v=""/>
    <s v=""/>
    <s v=""/>
  </r>
  <r>
    <n v="1515"/>
    <m/>
    <s v="Lietuva"/>
    <s v="Zarasų r."/>
    <s v="Zarasų r. savivaldybės kultūros centro Salako skyriaus folkloro ansamblis"/>
    <x v="1"/>
    <s v=""/>
    <x v="0"/>
    <m/>
    <m/>
    <m/>
    <m/>
    <m/>
    <n v="18"/>
    <n v="1"/>
    <m/>
    <n v="19"/>
    <s v="Rasa Lukošiūnaitė"/>
    <s v="Kolektyvo vadovas"/>
    <n v="838559372"/>
    <s v="z.k.r@mail.lt"/>
    <m/>
    <n v="19"/>
    <m/>
    <m/>
    <m/>
    <m/>
    <m/>
    <m/>
    <m/>
    <m/>
    <m/>
    <m/>
    <m/>
    <m/>
    <m/>
    <s v=""/>
    <s v=""/>
    <m/>
    <m/>
    <m/>
    <m/>
    <m/>
    <m/>
    <m/>
    <m/>
    <s v=""/>
    <s v=""/>
    <m/>
    <m/>
    <s v=""/>
    <m/>
    <s v=""/>
    <s v=""/>
    <s v=""/>
  </r>
  <r>
    <n v="1516"/>
    <m/>
    <s v="Lietuva"/>
    <s v="Zarasų r."/>
    <s v="Zarasų r. savivaldybės kultūros centro Salako skyriaus tradicinės muzikos kapela &quot;Salako muzikantai&quot;"/>
    <x v="1"/>
    <s v=""/>
    <x v="0"/>
    <m/>
    <m/>
    <m/>
    <m/>
    <m/>
    <n v="5"/>
    <n v="1"/>
    <m/>
    <n v="6"/>
    <s v="Osvaldas Macijauskas"/>
    <s v="Kolektyvo vadovas"/>
    <n v="868659317"/>
    <s v="z.k.r@mail.lt"/>
    <m/>
    <n v="6"/>
    <m/>
    <m/>
    <m/>
    <m/>
    <m/>
    <m/>
    <m/>
    <m/>
    <m/>
    <m/>
    <m/>
    <m/>
    <m/>
    <s v=""/>
    <s v=""/>
    <m/>
    <m/>
    <m/>
    <m/>
    <m/>
    <m/>
    <m/>
    <m/>
    <s v=""/>
    <s v=""/>
    <m/>
    <m/>
    <s v=""/>
    <m/>
    <s v=""/>
    <s v=""/>
    <s v=""/>
  </r>
  <r>
    <n v="1517"/>
    <m/>
    <s v="Lietuva"/>
    <s v="Zarasų r."/>
    <s v="Zarasų r. savivaldybės kultūros centro Salako skyriaus vaikų folkoro ansamblis &quot;Saulala&quot;"/>
    <x v="1"/>
    <s v=""/>
    <x v="1"/>
    <m/>
    <m/>
    <m/>
    <m/>
    <m/>
    <n v="21"/>
    <n v="1"/>
    <m/>
    <n v="22"/>
    <s v="Danguolė Kisielienė"/>
    <s v="Kolektyvo vadovas"/>
    <n v="838559372"/>
    <s v="z.k.r@mail.lt"/>
    <m/>
    <n v="22"/>
    <m/>
    <m/>
    <m/>
    <m/>
    <m/>
    <m/>
    <m/>
    <m/>
    <m/>
    <m/>
    <m/>
    <m/>
    <m/>
    <s v=""/>
    <s v=""/>
    <m/>
    <m/>
    <m/>
    <m/>
    <m/>
    <m/>
    <m/>
    <m/>
    <s v=""/>
    <s v=""/>
    <m/>
    <m/>
    <s v=""/>
    <m/>
    <s v=""/>
    <s v=""/>
    <s v=""/>
  </r>
  <r>
    <n v="1518"/>
    <m/>
    <s v="Lietuva"/>
    <s v="Zarasų r."/>
    <s v="Zarasų r. savivaldybės kultūros centro Suvieko skyriaus folkloro ansamblis &quot;Čičirys&quot;"/>
    <x v="1"/>
    <s v=""/>
    <x v="0"/>
    <m/>
    <m/>
    <m/>
    <m/>
    <m/>
    <n v="14"/>
    <n v="1"/>
    <m/>
    <n v="15"/>
    <s v="Diana Skvarčinskaitė"/>
    <s v="Kolektyvo vadovas"/>
    <n v="862076866"/>
    <s v="z.k.r@mail.lt"/>
    <m/>
    <n v="15"/>
    <m/>
    <m/>
    <m/>
    <m/>
    <m/>
    <m/>
    <m/>
    <m/>
    <m/>
    <m/>
    <m/>
    <m/>
    <m/>
    <s v=""/>
    <s v=""/>
    <m/>
    <m/>
    <m/>
    <m/>
    <m/>
    <m/>
    <m/>
    <m/>
    <s v=""/>
    <s v=""/>
    <m/>
    <m/>
    <s v=""/>
    <m/>
    <s v=""/>
    <s v=""/>
    <s v=""/>
  </r>
  <r>
    <n v="1519"/>
    <m/>
    <s v="Lietuva"/>
    <s v="Zarasų r."/>
    <s v="Zarasų r. savivaldybės kultūros centro Suvieko skyriaus Samanių tradicinės muzikos kapela"/>
    <x v="1"/>
    <s v=""/>
    <x v="0"/>
    <m/>
    <m/>
    <m/>
    <m/>
    <m/>
    <n v="5"/>
    <n v="1"/>
    <m/>
    <n v="6"/>
    <s v="Algimantas Trumpa"/>
    <s v="Kolektyvo vadovas"/>
    <n v="861833595"/>
    <s v="z.k.r@mail.lt"/>
    <m/>
    <n v="6"/>
    <m/>
    <m/>
    <m/>
    <m/>
    <m/>
    <m/>
    <m/>
    <m/>
    <m/>
    <m/>
    <m/>
    <m/>
    <m/>
    <s v=""/>
    <s v=""/>
    <m/>
    <m/>
    <m/>
    <m/>
    <m/>
    <m/>
    <m/>
    <m/>
    <s v=""/>
    <s v=""/>
    <m/>
    <m/>
    <s v=""/>
    <m/>
    <s v=""/>
    <s v=""/>
    <s v=""/>
  </r>
  <r>
    <n v="1520"/>
    <m/>
    <s v="Lietuva"/>
    <s v="Zarasų r."/>
    <s v="Zarasų r. savivaldybės kultūros centro Suvieko skyriaus tradicinės muzikos kapela &quot;Cinkelis&quot;"/>
    <x v="1"/>
    <s v=""/>
    <x v="0"/>
    <m/>
    <m/>
    <m/>
    <m/>
    <m/>
    <n v="5"/>
    <n v="1"/>
    <m/>
    <n v="6"/>
    <s v="Diana Skvarčinskaitė"/>
    <s v="Kolektyvo vadovas"/>
    <n v="862076866"/>
    <s v="z.k.r@mail.lt"/>
    <m/>
    <n v="6"/>
    <m/>
    <m/>
    <m/>
    <m/>
    <m/>
    <m/>
    <m/>
    <m/>
    <m/>
    <m/>
    <m/>
    <m/>
    <m/>
    <s v=""/>
    <s v=""/>
    <m/>
    <m/>
    <m/>
    <m/>
    <m/>
    <m/>
    <m/>
    <m/>
    <s v=""/>
    <s v=""/>
    <m/>
    <m/>
    <s v=""/>
    <m/>
    <s v=""/>
    <s v=""/>
    <s v=""/>
  </r>
  <r>
    <n v="1521"/>
    <m/>
    <s v="Lietuva"/>
    <s v="Zarasų r."/>
    <s v="Zarasų r. savivaldybės kultūros centro Suvieko vaikų folkloro ansamblis &quot;Čičiriukas&quot;"/>
    <x v="1"/>
    <s v=""/>
    <x v="1"/>
    <s v=""/>
    <m/>
    <m/>
    <m/>
    <m/>
    <n v="12"/>
    <n v="1"/>
    <m/>
    <n v="13"/>
    <s v="Diana Skvarčinskaitė"/>
    <s v="Kolektyvo vadovas"/>
    <n v="862076866"/>
    <s v="z.k.r@mail.lt"/>
    <m/>
    <n v="13"/>
    <m/>
    <m/>
    <m/>
    <m/>
    <m/>
    <m/>
    <m/>
    <m/>
    <m/>
    <m/>
    <m/>
    <m/>
    <m/>
    <s v=""/>
    <s v=""/>
    <m/>
    <m/>
    <m/>
    <m/>
    <m/>
    <m/>
    <m/>
    <m/>
    <s v=""/>
    <s v=""/>
    <m/>
    <m/>
    <s v=""/>
    <m/>
    <s v=""/>
    <s v=""/>
    <s v=""/>
  </r>
  <r>
    <n v="1522"/>
    <m/>
    <s v="Lietuva"/>
    <s v="Zarasų r."/>
    <s v="Zarasų r. savivaldybės kultūros centro tradicinės muzikos kapela &quot;Čir-vir-vyrai&quot;"/>
    <x v="1"/>
    <s v=""/>
    <x v="0"/>
    <m/>
    <m/>
    <m/>
    <m/>
    <m/>
    <n v="6"/>
    <n v="1"/>
    <m/>
    <n v="7"/>
    <s v="Gintaras Andrijauskas"/>
    <s v="Kolektyvo vadovas"/>
    <n v="865036256"/>
    <s v="z.k.r@mail.lt"/>
    <m/>
    <n v="7"/>
    <m/>
    <m/>
    <m/>
    <m/>
    <m/>
    <m/>
    <m/>
    <m/>
    <m/>
    <m/>
    <m/>
    <m/>
    <m/>
    <s v=""/>
    <s v=""/>
    <m/>
    <m/>
    <m/>
    <m/>
    <m/>
    <m/>
    <m/>
    <m/>
    <s v=""/>
    <s v=""/>
    <m/>
    <m/>
    <s v=""/>
    <m/>
    <s v=""/>
    <s v=""/>
    <s v=""/>
  </r>
  <r>
    <n v="1523"/>
    <m/>
    <s v="Lietuva"/>
    <s v="Zarasų r."/>
    <s v="Zarasų r. savivaldybės kultūros centro Turmanto skyriaus Smalvų tradicinės muzikos kapela"/>
    <x v="1"/>
    <s v=""/>
    <x v="0"/>
    <m/>
    <m/>
    <m/>
    <m/>
    <m/>
    <n v="7"/>
    <n v="1"/>
    <m/>
    <n v="8"/>
    <s v="Danutė Stunžienė"/>
    <s v="Kolektyvo vadovas"/>
    <n v="867574058"/>
    <s v="z.k.r@mail.lt"/>
    <m/>
    <n v="8"/>
    <m/>
    <m/>
    <m/>
    <m/>
    <m/>
    <m/>
    <m/>
    <m/>
    <m/>
    <m/>
    <m/>
    <m/>
    <m/>
    <s v=""/>
    <s v=""/>
    <m/>
    <m/>
    <m/>
    <m/>
    <m/>
    <m/>
    <m/>
    <m/>
    <s v=""/>
    <s v=""/>
    <m/>
    <m/>
    <s v=""/>
    <m/>
    <s v=""/>
    <s v=""/>
    <s v=""/>
  </r>
  <r>
    <n v="1524"/>
    <m/>
    <s v="Lietuva"/>
    <s v="Zarasų r."/>
    <s v="Zarasų r. savivaldybės kultūros centro vaikų folkloro ansamblis &quot;Čiūta&quot;"/>
    <x v="1"/>
    <s v=""/>
    <x v="1"/>
    <m/>
    <m/>
    <m/>
    <m/>
    <m/>
    <n v="16"/>
    <n v="1"/>
    <m/>
    <n v="17"/>
    <s v="Rimutė Vitaitė"/>
    <s v="Kolektyvo vadovas"/>
    <n v="861592968"/>
    <s v="z.k.r@mail.lt"/>
    <m/>
    <n v="17"/>
    <m/>
    <m/>
    <m/>
    <m/>
    <m/>
    <m/>
    <m/>
    <m/>
    <m/>
    <m/>
    <m/>
    <m/>
    <m/>
    <s v=""/>
    <s v=""/>
    <m/>
    <m/>
    <m/>
    <m/>
    <m/>
    <m/>
    <m/>
    <m/>
    <s v=""/>
    <s v=""/>
    <m/>
    <m/>
    <s v=""/>
    <m/>
    <s v=""/>
    <s v=""/>
    <s v=""/>
  </r>
  <r>
    <n v="1525"/>
    <m/>
    <s v="Lietuva"/>
    <s v="Zarasų r."/>
    <s v="Zarasų r. savivaldybės kultūros centro liaudiška kapela"/>
    <x v="8"/>
    <s v=""/>
    <x v="0"/>
    <s v="II"/>
    <m/>
    <m/>
    <m/>
    <m/>
    <n v="7"/>
    <n v="1"/>
    <m/>
    <n v="8"/>
    <s v="Gediminas Vitkevičius"/>
    <s v="Kolektyvo vadovas"/>
    <s v="8-385 51667"/>
    <s v="z.k.r@mail.lt"/>
    <m/>
    <s v=""/>
    <m/>
    <m/>
    <m/>
    <m/>
    <m/>
    <m/>
    <m/>
    <m/>
    <m/>
    <m/>
    <m/>
    <m/>
    <m/>
    <s v=""/>
    <s v=""/>
    <m/>
    <m/>
    <m/>
    <m/>
    <m/>
    <m/>
    <m/>
    <m/>
    <s v=""/>
    <s v=""/>
    <m/>
    <m/>
    <s v=""/>
    <m/>
    <s v=""/>
    <s v=""/>
    <s v=""/>
  </r>
  <r>
    <n v="1526"/>
    <m/>
    <s v="Lietuva"/>
    <s v="Zarasų r."/>
    <s v="Zarasų meno mokyklos jaunių liaudiškų šokių kolektyvas &quot;Vingurinis&quot;"/>
    <x v="4"/>
    <s v=""/>
    <x v="1"/>
    <m/>
    <m/>
    <m/>
    <m/>
    <m/>
    <n v="23"/>
    <n v="1"/>
    <m/>
    <n v="24"/>
    <s v="Vanda Politaitė"/>
    <s v="Kolektyvo vadovas"/>
    <n v="868505089"/>
    <s v="vandapolitaite@gmail.com"/>
    <m/>
    <s v=""/>
    <m/>
    <m/>
    <m/>
    <m/>
    <m/>
    <m/>
    <m/>
    <m/>
    <m/>
    <m/>
    <m/>
    <m/>
    <m/>
    <s v=""/>
    <s v=""/>
    <m/>
    <m/>
    <m/>
    <m/>
    <m/>
    <m/>
    <m/>
    <m/>
    <s v=""/>
    <s v=""/>
    <m/>
    <m/>
    <s v=""/>
    <m/>
    <s v=""/>
    <s v=""/>
    <s v=""/>
  </r>
  <r>
    <n v="1527"/>
    <m/>
    <s v="Lietuva"/>
    <s v="Zarasų r."/>
    <s v="Zarasų meno mokyklos jaunučių liaudiškų šokių kolektyvas &quot;Lietutis&quot;"/>
    <x v="4"/>
    <s v=""/>
    <x v="1"/>
    <m/>
    <m/>
    <m/>
    <m/>
    <m/>
    <n v="16"/>
    <n v="1"/>
    <m/>
    <n v="17"/>
    <s v="Vanda Politaitė"/>
    <s v="Kolektyvo vadovas"/>
    <n v="868505089"/>
    <s v="vandapolitaite@gmail.com"/>
    <m/>
    <s v=""/>
    <m/>
    <m/>
    <m/>
    <m/>
    <m/>
    <m/>
    <m/>
    <m/>
    <m/>
    <m/>
    <m/>
    <m/>
    <m/>
    <s v=""/>
    <s v=""/>
    <m/>
    <m/>
    <m/>
    <m/>
    <m/>
    <m/>
    <m/>
    <m/>
    <s v=""/>
    <s v=""/>
    <m/>
    <m/>
    <s v=""/>
    <m/>
    <s v=""/>
    <s v=""/>
    <s v=""/>
  </r>
  <r>
    <n v="1528"/>
    <m/>
    <s v="Lietuva"/>
    <s v="Zarasų r."/>
    <s v="Zarasų meno mokyklos jaunuolių liaudiškų šokių grupė &quot;Aguonėlė&quot;"/>
    <x v="4"/>
    <s v=""/>
    <x v="1"/>
    <n v="0"/>
    <m/>
    <m/>
    <m/>
    <m/>
    <n v="18"/>
    <n v="1"/>
    <m/>
    <n v="19"/>
    <s v="Rimvydas Cikanas "/>
    <s v="Kolektyvo vadovas"/>
    <n v="868998248"/>
    <s v="meno.mok@gmail.com"/>
    <m/>
    <s v=""/>
    <m/>
    <m/>
    <m/>
    <m/>
    <m/>
    <m/>
    <m/>
    <m/>
    <m/>
    <m/>
    <m/>
    <m/>
    <m/>
    <s v=""/>
    <s v=""/>
    <m/>
    <m/>
    <m/>
    <m/>
    <m/>
    <m/>
    <m/>
    <m/>
    <s v=""/>
    <s v=""/>
    <m/>
    <m/>
    <s v=""/>
    <m/>
    <s v=""/>
    <s v=""/>
    <s v=""/>
  </r>
  <r>
    <n v="1529"/>
    <m/>
    <s v="Lietuva"/>
    <s v="Zarasų r."/>
    <s v="Zarasų r. savivaldybės kultūros centro jaunimo liaudiškų šokių kolektyvas &quot;Ežerėlis&quot;"/>
    <x v="4"/>
    <s v=""/>
    <x v="1"/>
    <m/>
    <m/>
    <m/>
    <m/>
    <m/>
    <n v="24"/>
    <n v="1"/>
    <m/>
    <n v="25"/>
    <s v="Diana   Skusevičienė"/>
    <s v="Kolektyvo vadovas"/>
    <n v="861001371"/>
    <s v="z.k.r@mail.lt"/>
    <m/>
    <s v=""/>
    <m/>
    <m/>
    <m/>
    <m/>
    <m/>
    <m/>
    <m/>
    <m/>
    <m/>
    <m/>
    <m/>
    <m/>
    <m/>
    <s v=""/>
    <s v=""/>
    <m/>
    <m/>
    <m/>
    <m/>
    <m/>
    <m/>
    <m/>
    <m/>
    <s v=""/>
    <s v=""/>
    <m/>
    <m/>
    <s v=""/>
    <m/>
    <s v=""/>
    <s v=""/>
    <s v=""/>
  </r>
  <r>
    <n v="1530"/>
    <m/>
    <s v="Lietuva"/>
    <s v="Zarasų r."/>
    <s v="Zarasų r. savivaldybės kultūros centro vyresniojo amžiaus liaudiškų šokių kolektyvas &quot;Ežerūnas&quot;"/>
    <x v="4"/>
    <s v=""/>
    <x v="0"/>
    <m/>
    <m/>
    <m/>
    <m/>
    <m/>
    <n v="20"/>
    <n v="1"/>
    <m/>
    <n v="21"/>
    <s v="Jovita Mikutavičienė"/>
    <s v="Kolektyvo vadovas"/>
    <n v="869816954"/>
    <s v="z.k.r@mail.lt"/>
    <m/>
    <s v=""/>
    <m/>
    <m/>
    <m/>
    <m/>
    <m/>
    <m/>
    <m/>
    <m/>
    <m/>
    <m/>
    <m/>
    <m/>
    <m/>
    <s v=""/>
    <s v=""/>
    <m/>
    <m/>
    <m/>
    <m/>
    <m/>
    <m/>
    <m/>
    <m/>
    <s v=""/>
    <s v=""/>
    <m/>
    <m/>
    <s v=""/>
    <m/>
    <s v=""/>
    <s v=""/>
    <s v=""/>
  </r>
  <r>
    <n v="1531"/>
    <m/>
    <s v="Lietuva"/>
    <s v="Zarasų r."/>
    <s v="Zarasų kultūros centro mėgėjų teatras"/>
    <x v="5"/>
    <s v="suaugusiųjų teatras"/>
    <x v="0"/>
    <s v="II"/>
    <m/>
    <m/>
    <m/>
    <m/>
    <n v="6"/>
    <n v="1"/>
    <m/>
    <n v="7"/>
    <s v="Gražina Jonušaitė"/>
    <s v="Kolektyvo vadovas"/>
    <s v="8-655-56664"/>
    <s v="grazinajonusaite@gmail.com"/>
    <m/>
    <s v=""/>
    <m/>
    <m/>
    <m/>
    <m/>
    <m/>
    <m/>
    <m/>
    <m/>
    <m/>
    <m/>
    <m/>
    <m/>
    <m/>
    <s v=""/>
    <n v="7"/>
    <m/>
    <m/>
    <m/>
    <m/>
    <m/>
    <m/>
    <m/>
    <m/>
    <s v=""/>
    <s v=""/>
    <m/>
    <m/>
    <s v=""/>
    <m/>
    <s v=""/>
    <s v=""/>
    <s v=""/>
  </r>
  <r>
    <n v="1532"/>
    <m/>
    <s v="Lietuva"/>
    <s v="Zarasų r."/>
    <s v="Zarasų r. savivaldybės kultūros centro pučiamųjų orkestro choreografinė grupė"/>
    <x v="6"/>
    <s v=""/>
    <x v="1"/>
    <m/>
    <m/>
    <m/>
    <m/>
    <m/>
    <n v="10"/>
    <n v="1"/>
    <m/>
    <n v="11"/>
    <s v="Diana Skusevičienė"/>
    <s v="Kolektyvo vadovas"/>
    <n v="867097461"/>
    <s v="z.k.r@mail.lt"/>
    <m/>
    <s v=""/>
    <m/>
    <m/>
    <m/>
    <m/>
    <m/>
    <m/>
    <m/>
    <m/>
    <m/>
    <m/>
    <m/>
    <m/>
    <m/>
    <s v=""/>
    <s v=""/>
    <m/>
    <m/>
    <m/>
    <m/>
    <m/>
    <m/>
    <m/>
    <m/>
    <s v=""/>
    <s v=""/>
    <m/>
    <m/>
    <s v=""/>
    <m/>
    <s v=""/>
    <s v=""/>
    <s v=""/>
  </r>
  <r>
    <n v="1533"/>
    <m/>
    <s v="Lietuva"/>
    <s v="Zarasų r."/>
    <s v="Zarasų r. savivaldybės kultūros centro Salako skyriaus pučiamųjų orkestro choreografinė grupė"/>
    <x v="6"/>
    <m/>
    <x v="1"/>
    <m/>
    <m/>
    <m/>
    <m/>
    <m/>
    <n v="12"/>
    <n v="1"/>
    <m/>
    <n v="13"/>
    <s v="Danguolė Kisielienė"/>
    <s v="Kolektyvo vadovas"/>
    <s v="8 618 06369"/>
    <m/>
    <m/>
    <s v=""/>
    <m/>
    <m/>
    <m/>
    <m/>
    <m/>
    <m/>
    <m/>
    <m/>
    <m/>
    <m/>
    <m/>
    <m/>
    <m/>
    <s v=""/>
    <s v=""/>
    <m/>
    <m/>
    <m/>
    <m/>
    <m/>
    <m/>
    <m/>
    <m/>
    <s v=""/>
    <s v=""/>
    <m/>
    <m/>
    <s v=""/>
    <m/>
    <s v=""/>
    <s v=""/>
    <s v=""/>
  </r>
</pivotCacheRecords>
</file>

<file path=xl/pivotCache/pivotCacheRecords2.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lektyvai" cacheId="546"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x="7"/>
        <item x="1"/>
        <item x="2"/>
        <item x="3"/>
        <item x="8"/>
        <item x="4"/>
        <item x="5"/>
        <item x="6"/>
        <item x="10"/>
        <item x="9"/>
        <item m="1" x="11"/>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5">
      <pivotArea dataOnly="0" labelOnly="1" outline="0" fieldPosition="0">
        <references count="1">
          <reference field="4294967294" count="1">
            <x v="0"/>
          </reference>
        </references>
      </pivotArea>
    </format>
    <format dxfId="4">
      <pivotArea collapsedLevelsAreSubtotals="1" fieldPosition="0">
        <references count="1">
          <reference field="5" count="1">
            <x v="0"/>
          </reference>
        </references>
      </pivotArea>
    </format>
    <format dxfId="3">
      <pivotArea dataOnly="0" labelOnly="1" outline="0" fieldPosition="0">
        <references count="1">
          <reference field="4294967294" count="3">
            <x v="0"/>
            <x v="1"/>
            <x v="2"/>
          </reference>
        </references>
      </pivotArea>
    </format>
    <format dxfId="2">
      <pivotArea collapsedLevelsAreSubtotals="1" fieldPosition="0">
        <references count="1">
          <reference field="5" count="1">
            <x v="0"/>
          </reference>
        </references>
      </pivotArea>
    </format>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54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7">
      <pivotArea dataOnly="0" labelOnly="1" outline="0" axis="axisValues" fieldPosition="0"/>
    </format>
    <format dxfId="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546"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546"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13" totalsRowShown="0" headerRowDxfId="155" dataDxfId="153" totalsRowDxfId="151" headerRowBorderDxfId="154" tableBorderDxfId="152" totalsRowBorderDxfId="150">
  <autoFilter ref="A7:BC13"/>
  <sortState ref="A8:BC13">
    <sortCondition ref="D7:D13"/>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115</v>
      </c>
      <c r="F1" s="158" t="s">
        <v>386</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280</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313</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282</v>
      </c>
      <c r="F4" s="28">
        <v>4</v>
      </c>
      <c r="G4" s="28">
        <v>5</v>
      </c>
      <c r="H4" s="28">
        <v>6</v>
      </c>
      <c r="I4" s="28">
        <v>7</v>
      </c>
      <c r="J4" s="30"/>
      <c r="K4" s="30"/>
      <c r="L4" s="30"/>
      <c r="M4" s="28">
        <v>8</v>
      </c>
      <c r="N4" s="47">
        <v>9</v>
      </c>
      <c r="O4" s="47">
        <v>10</v>
      </c>
      <c r="P4" s="48"/>
      <c r="Q4" s="49">
        <v>11</v>
      </c>
      <c r="R4" s="64" t="s">
        <v>285</v>
      </c>
      <c r="S4" s="64" t="s">
        <v>286</v>
      </c>
      <c r="T4" s="64" t="s">
        <v>287</v>
      </c>
      <c r="U4" s="64" t="s">
        <v>288</v>
      </c>
      <c r="V4" s="64" t="s">
        <v>289</v>
      </c>
      <c r="W4" s="54">
        <v>14</v>
      </c>
      <c r="X4" s="62">
        <v>15</v>
      </c>
      <c r="Y4" s="55">
        <v>16</v>
      </c>
      <c r="Z4" s="47" t="s">
        <v>291</v>
      </c>
      <c r="AA4" s="47" t="s">
        <v>292</v>
      </c>
      <c r="AB4" s="47" t="s">
        <v>293</v>
      </c>
      <c r="AC4" s="47" t="s">
        <v>294</v>
      </c>
      <c r="AD4" s="47" t="s">
        <v>295</v>
      </c>
      <c r="AE4" s="47" t="s">
        <v>296</v>
      </c>
      <c r="AF4" s="47" t="s">
        <v>297</v>
      </c>
      <c r="AG4" s="47" t="s">
        <v>298</v>
      </c>
      <c r="AH4" s="47" t="s">
        <v>299</v>
      </c>
      <c r="AI4" s="47" t="s">
        <v>300</v>
      </c>
      <c r="AJ4" s="47" t="s">
        <v>301</v>
      </c>
      <c r="AK4" s="60">
        <v>17</v>
      </c>
      <c r="AL4" s="54">
        <v>18</v>
      </c>
      <c r="AM4" s="47" t="s">
        <v>303</v>
      </c>
      <c r="AN4" s="47" t="s">
        <v>304</v>
      </c>
      <c r="AO4" s="47" t="s">
        <v>305</v>
      </c>
      <c r="AP4" s="47" t="s">
        <v>306</v>
      </c>
      <c r="AQ4" s="47" t="s">
        <v>307</v>
      </c>
      <c r="AR4" s="47" t="s">
        <v>308</v>
      </c>
      <c r="AS4" s="47" t="s">
        <v>309</v>
      </c>
      <c r="AT4" s="47" t="s">
        <v>310</v>
      </c>
      <c r="AU4" s="47" t="s">
        <v>311</v>
      </c>
      <c r="AV4" s="63">
        <v>19</v>
      </c>
      <c r="AW4" s="47" t="s">
        <v>251</v>
      </c>
      <c r="AX4" s="47" t="s">
        <v>252</v>
      </c>
      <c r="AY4" s="56">
        <v>20</v>
      </c>
      <c r="AZ4" s="47" t="s">
        <v>253</v>
      </c>
      <c r="BA4" s="47" t="s">
        <v>254</v>
      </c>
      <c r="BB4" s="47" t="s">
        <v>312</v>
      </c>
      <c r="BC4" s="60">
        <v>21</v>
      </c>
      <c r="BD4" s="29"/>
    </row>
    <row r="5" spans="1:61" s="3" customFormat="1" ht="39" customHeight="1" x14ac:dyDescent="0.25">
      <c r="A5" s="160" t="s">
        <v>0</v>
      </c>
      <c r="B5" s="26"/>
      <c r="C5" s="27"/>
      <c r="D5" s="159" t="s">
        <v>3</v>
      </c>
      <c r="E5" s="161" t="s">
        <v>281</v>
      </c>
      <c r="F5" s="159" t="s">
        <v>2</v>
      </c>
      <c r="G5" s="159" t="s">
        <v>227</v>
      </c>
      <c r="H5" s="159" t="s">
        <v>7</v>
      </c>
      <c r="I5" s="160" t="s">
        <v>133</v>
      </c>
      <c r="J5" s="42"/>
      <c r="K5" s="42"/>
      <c r="L5" s="42"/>
      <c r="M5" s="160" t="s">
        <v>6</v>
      </c>
      <c r="N5" s="169" t="s">
        <v>279</v>
      </c>
      <c r="O5" s="169" t="s">
        <v>8</v>
      </c>
      <c r="P5" s="171" t="s">
        <v>9</v>
      </c>
      <c r="Q5" s="170" t="s">
        <v>276</v>
      </c>
      <c r="R5" s="161" t="s">
        <v>290</v>
      </c>
      <c r="S5" s="161"/>
      <c r="T5" s="161"/>
      <c r="U5" s="161"/>
      <c r="V5" s="161" t="s">
        <v>445</v>
      </c>
      <c r="W5" s="164" t="s">
        <v>409</v>
      </c>
      <c r="X5" s="172" t="s">
        <v>408</v>
      </c>
      <c r="Y5" s="168" t="s">
        <v>405</v>
      </c>
      <c r="Z5" s="162" t="s">
        <v>315</v>
      </c>
      <c r="AA5" s="162"/>
      <c r="AB5" s="162"/>
      <c r="AC5" s="162"/>
      <c r="AD5" s="162"/>
      <c r="AE5" s="162"/>
      <c r="AF5" s="162"/>
      <c r="AG5" s="162"/>
      <c r="AH5" s="162"/>
      <c r="AI5" s="162"/>
      <c r="AJ5" s="162"/>
      <c r="AK5" s="163" t="s">
        <v>407</v>
      </c>
      <c r="AL5" s="164" t="s">
        <v>406</v>
      </c>
      <c r="AM5" s="155" t="s">
        <v>314</v>
      </c>
      <c r="AN5" s="155"/>
      <c r="AO5" s="155"/>
      <c r="AP5" s="155"/>
      <c r="AQ5" s="155"/>
      <c r="AR5" s="155"/>
      <c r="AS5" s="155"/>
      <c r="AT5" s="155"/>
      <c r="AU5" s="84"/>
      <c r="AV5" s="165" t="s">
        <v>12</v>
      </c>
      <c r="AW5" s="157" t="s">
        <v>410</v>
      </c>
      <c r="AX5" s="157"/>
      <c r="AY5" s="156" t="s">
        <v>11</v>
      </c>
      <c r="AZ5" s="162" t="s">
        <v>411</v>
      </c>
      <c r="BA5" s="162"/>
      <c r="BB5" s="162"/>
      <c r="BC5" s="163" t="s">
        <v>13</v>
      </c>
      <c r="BD5" s="29"/>
    </row>
    <row r="6" spans="1:61" s="1" customFormat="1" ht="70.5" customHeight="1" x14ac:dyDescent="0.25">
      <c r="A6" s="160"/>
      <c r="B6" s="43" t="s">
        <v>1</v>
      </c>
      <c r="C6" s="21" t="s">
        <v>223</v>
      </c>
      <c r="D6" s="159"/>
      <c r="E6" s="161"/>
      <c r="F6" s="159"/>
      <c r="G6" s="159"/>
      <c r="H6" s="159"/>
      <c r="I6" s="160"/>
      <c r="J6" s="43" t="s">
        <v>224</v>
      </c>
      <c r="K6" s="43" t="s">
        <v>4</v>
      </c>
      <c r="L6" s="43" t="s">
        <v>5</v>
      </c>
      <c r="M6" s="160"/>
      <c r="N6" s="169"/>
      <c r="O6" s="169"/>
      <c r="P6" s="171"/>
      <c r="Q6" s="170"/>
      <c r="R6" s="44" t="s">
        <v>14</v>
      </c>
      <c r="S6" s="44" t="s">
        <v>228</v>
      </c>
      <c r="T6" s="44" t="s">
        <v>15</v>
      </c>
      <c r="U6" s="44" t="s">
        <v>16</v>
      </c>
      <c r="V6" s="161"/>
      <c r="W6" s="164"/>
      <c r="X6" s="172"/>
      <c r="Y6" s="168"/>
      <c r="Z6" s="57" t="s">
        <v>26</v>
      </c>
      <c r="AA6" s="57" t="s">
        <v>27</v>
      </c>
      <c r="AB6" s="57" t="s">
        <v>230</v>
      </c>
      <c r="AC6" s="57" t="s">
        <v>28</v>
      </c>
      <c r="AD6" s="57" t="s">
        <v>29</v>
      </c>
      <c r="AE6" s="57" t="s">
        <v>412</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231</v>
      </c>
      <c r="AU6" s="58" t="s">
        <v>302</v>
      </c>
      <c r="AV6" s="165"/>
      <c r="AW6" s="61" t="s">
        <v>17</v>
      </c>
      <c r="AX6" s="61" t="s">
        <v>18</v>
      </c>
      <c r="AY6" s="156"/>
      <c r="AZ6" s="57" t="s">
        <v>26</v>
      </c>
      <c r="BA6" s="57" t="s">
        <v>277</v>
      </c>
      <c r="BB6" s="57" t="s">
        <v>278</v>
      </c>
      <c r="BC6" s="163"/>
      <c r="BD6" s="2"/>
    </row>
    <row r="7" spans="1:61" s="32" customFormat="1" ht="12.75" customHeight="1" x14ac:dyDescent="0.25">
      <c r="A7" s="107" t="s">
        <v>233</v>
      </c>
      <c r="B7" s="108" t="s">
        <v>232</v>
      </c>
      <c r="C7" s="109" t="s">
        <v>223</v>
      </c>
      <c r="D7" s="110" t="s">
        <v>234</v>
      </c>
      <c r="E7" s="111" t="s">
        <v>235</v>
      </c>
      <c r="F7" s="110" t="s">
        <v>236</v>
      </c>
      <c r="G7" s="110" t="s">
        <v>237</v>
      </c>
      <c r="H7" s="110" t="s">
        <v>238</v>
      </c>
      <c r="I7" s="112" t="s">
        <v>239</v>
      </c>
      <c r="J7" s="108" t="s">
        <v>240</v>
      </c>
      <c r="K7" s="108" t="s">
        <v>4</v>
      </c>
      <c r="L7" s="108" t="s">
        <v>241</v>
      </c>
      <c r="M7" s="112" t="s">
        <v>6</v>
      </c>
      <c r="N7" s="113" t="s">
        <v>242</v>
      </c>
      <c r="O7" s="113" t="s">
        <v>243</v>
      </c>
      <c r="P7" s="114" t="s">
        <v>244</v>
      </c>
      <c r="Q7" s="115" t="s">
        <v>245</v>
      </c>
      <c r="R7" s="111" t="s">
        <v>284</v>
      </c>
      <c r="S7" s="111" t="s">
        <v>246</v>
      </c>
      <c r="T7" s="111" t="s">
        <v>247</v>
      </c>
      <c r="U7" s="111" t="s">
        <v>248</v>
      </c>
      <c r="V7" s="111" t="s">
        <v>249</v>
      </c>
      <c r="W7" s="113" t="s">
        <v>250</v>
      </c>
      <c r="X7" s="113" t="s">
        <v>255</v>
      </c>
      <c r="Y7" s="113" t="s">
        <v>256</v>
      </c>
      <c r="Z7" s="113" t="s">
        <v>272</v>
      </c>
      <c r="AA7" s="113" t="s">
        <v>258</v>
      </c>
      <c r="AB7" s="113" t="s">
        <v>257</v>
      </c>
      <c r="AC7" s="113" t="s">
        <v>259</v>
      </c>
      <c r="AD7" s="113" t="s">
        <v>260</v>
      </c>
      <c r="AE7" s="113" t="s">
        <v>261</v>
      </c>
      <c r="AF7" s="113" t="s">
        <v>262</v>
      </c>
      <c r="AG7" s="113" t="s">
        <v>30</v>
      </c>
      <c r="AH7" s="113" t="s">
        <v>31</v>
      </c>
      <c r="AI7" s="113" t="s">
        <v>32</v>
      </c>
      <c r="AJ7" s="113" t="s">
        <v>263</v>
      </c>
      <c r="AK7" s="115" t="s">
        <v>264</v>
      </c>
      <c r="AL7" s="113" t="s">
        <v>265</v>
      </c>
      <c r="AM7" s="113" t="s">
        <v>19</v>
      </c>
      <c r="AN7" s="113" t="s">
        <v>20</v>
      </c>
      <c r="AO7" s="113" t="s">
        <v>21</v>
      </c>
      <c r="AP7" s="113" t="s">
        <v>22</v>
      </c>
      <c r="AQ7" s="113" t="s">
        <v>23</v>
      </c>
      <c r="AR7" s="113" t="s">
        <v>24</v>
      </c>
      <c r="AS7" s="113" t="s">
        <v>25</v>
      </c>
      <c r="AT7" s="113" t="s">
        <v>266</v>
      </c>
      <c r="AU7" s="113" t="s">
        <v>283</v>
      </c>
      <c r="AV7" s="115" t="s">
        <v>267</v>
      </c>
      <c r="AW7" s="113" t="s">
        <v>269</v>
      </c>
      <c r="AX7" s="113" t="s">
        <v>270</v>
      </c>
      <c r="AY7" s="115" t="s">
        <v>268</v>
      </c>
      <c r="AZ7" s="113" t="s">
        <v>271</v>
      </c>
      <c r="BA7" s="113" t="s">
        <v>273</v>
      </c>
      <c r="BB7" s="113" t="s">
        <v>274</v>
      </c>
      <c r="BC7" s="116" t="s">
        <v>275</v>
      </c>
      <c r="BD7" s="31"/>
    </row>
    <row r="8" spans="1:61" s="3" customFormat="1" ht="25.5" x14ac:dyDescent="0.25">
      <c r="A8" s="25">
        <v>1481</v>
      </c>
      <c r="B8" s="22"/>
      <c r="C8" s="23" t="s">
        <v>225</v>
      </c>
      <c r="D8" s="24" t="s">
        <v>115</v>
      </c>
      <c r="E8" s="45" t="s">
        <v>116</v>
      </c>
      <c r="F8" s="24" t="s">
        <v>36</v>
      </c>
      <c r="G8" s="24" t="s">
        <v>389</v>
      </c>
      <c r="H8" s="24" t="s">
        <v>38</v>
      </c>
      <c r="I8" s="20" t="s">
        <v>47</v>
      </c>
      <c r="J8" s="22"/>
      <c r="K8" s="22"/>
      <c r="L8" s="22"/>
      <c r="M8" s="20"/>
      <c r="N8" s="50">
        <v>23</v>
      </c>
      <c r="O8" s="50">
        <v>1</v>
      </c>
      <c r="P8" s="51"/>
      <c r="Q8" s="52">
        <f t="shared" ref="Q8:Q13" si="0">SUM(N8:P8)</f>
        <v>24</v>
      </c>
      <c r="R8" s="45" t="s">
        <v>117</v>
      </c>
      <c r="S8" s="45" t="s">
        <v>229</v>
      </c>
      <c r="T8" s="45" t="s">
        <v>118</v>
      </c>
      <c r="U8" s="45" t="s">
        <v>119</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13"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13" si="2">IF(SUM(AM8:AU8)=0,"",SUM(AM8:AU8))</f>
        <v/>
      </c>
      <c r="AW8" s="50"/>
      <c r="AX8" s="50"/>
      <c r="AY8" s="146" t="str">
        <f t="shared" ref="AY8:AY13" si="3">IF(SUM(AW8:AX8)=0,"",SUM(AW8:AX8))</f>
        <v/>
      </c>
      <c r="AZ8" s="53"/>
      <c r="BA8" s="149" t="str">
        <f>IF(kolektyvai[[#This Row],[Muzikantai_VA]]=0,"",kolektyvai[[#This Row],[Muzikantai_VA]])</f>
        <v/>
      </c>
      <c r="BB8" s="149" t="str">
        <f>IF(kolektyvai[[#This Row],[Šokėjai_VA]]=0,"",kolektyvai[[#This Row],[Šokėjai_VA]])</f>
        <v/>
      </c>
      <c r="BC8" s="150" t="str">
        <f t="shared" ref="BC8:BC13" si="4">IF(SUM(AZ8:BB8)=0,"",SUM(AZ8:BB8))</f>
        <v/>
      </c>
      <c r="BD8" s="33"/>
      <c r="BE8" s="34"/>
      <c r="BF8" s="34"/>
      <c r="BG8" s="34"/>
      <c r="BH8" s="34"/>
      <c r="BI8" s="34"/>
    </row>
    <row r="9" spans="1:61" s="3" customFormat="1" ht="25.5" customHeight="1" x14ac:dyDescent="0.25">
      <c r="A9" s="25">
        <v>1482</v>
      </c>
      <c r="B9" s="22"/>
      <c r="C9" s="23" t="s">
        <v>225</v>
      </c>
      <c r="D9" s="24" t="s">
        <v>115</v>
      </c>
      <c r="E9" s="45" t="s">
        <v>120</v>
      </c>
      <c r="F9" s="24" t="s">
        <v>36</v>
      </c>
      <c r="G9" s="24" t="s">
        <v>393</v>
      </c>
      <c r="H9" s="24" t="s">
        <v>39</v>
      </c>
      <c r="I9" s="20" t="s">
        <v>47</v>
      </c>
      <c r="J9" s="22"/>
      <c r="K9" s="22"/>
      <c r="L9" s="22"/>
      <c r="M9" s="20"/>
      <c r="N9" s="50">
        <v>19</v>
      </c>
      <c r="O9" s="50">
        <v>1</v>
      </c>
      <c r="P9" s="51"/>
      <c r="Q9" s="52">
        <f t="shared" si="0"/>
        <v>20</v>
      </c>
      <c r="R9" s="45" t="s">
        <v>121</v>
      </c>
      <c r="S9" s="45" t="s">
        <v>229</v>
      </c>
      <c r="T9" s="45">
        <v>37061033070</v>
      </c>
      <c r="U9" s="45" t="s">
        <v>122</v>
      </c>
      <c r="V9" s="45"/>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1483</v>
      </c>
      <c r="B10" s="22"/>
      <c r="C10" s="23" t="s">
        <v>225</v>
      </c>
      <c r="D10" s="24" t="s">
        <v>115</v>
      </c>
      <c r="E10" s="45" t="s">
        <v>123</v>
      </c>
      <c r="F10" s="24" t="s">
        <v>36</v>
      </c>
      <c r="G10" s="24" t="s">
        <v>394</v>
      </c>
      <c r="H10" s="24" t="s">
        <v>39</v>
      </c>
      <c r="I10" s="20" t="s">
        <v>35</v>
      </c>
      <c r="J10" s="22"/>
      <c r="K10" s="22"/>
      <c r="L10" s="22"/>
      <c r="M10" s="20"/>
      <c r="N10" s="50">
        <v>32</v>
      </c>
      <c r="O10" s="50">
        <v>1</v>
      </c>
      <c r="P10" s="51"/>
      <c r="Q10" s="52">
        <f t="shared" si="0"/>
        <v>33</v>
      </c>
      <c r="R10" s="45" t="s">
        <v>124</v>
      </c>
      <c r="S10" s="45" t="s">
        <v>229</v>
      </c>
      <c r="T10" s="45">
        <v>867248124</v>
      </c>
      <c r="U10" s="45" t="s">
        <v>125</v>
      </c>
      <c r="V10" s="45"/>
      <c r="W10" s="147" t="str">
        <f>IF(kolektyvai[[#This Row],[Meno_šaka]]="Folkloro kolektyvas",kolektyvai[[#This Row],[Kolektyvo_narių_skaičius]],"")</f>
        <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1484</v>
      </c>
      <c r="B11" s="22"/>
      <c r="C11" s="23" t="s">
        <v>225</v>
      </c>
      <c r="D11" s="24" t="s">
        <v>115</v>
      </c>
      <c r="E11" s="45" t="s">
        <v>126</v>
      </c>
      <c r="F11" s="24" t="s">
        <v>36</v>
      </c>
      <c r="G11" s="24" t="s">
        <v>391</v>
      </c>
      <c r="H11" s="24" t="s">
        <v>39</v>
      </c>
      <c r="I11" s="20" t="s">
        <v>46</v>
      </c>
      <c r="J11" s="22"/>
      <c r="K11" s="22"/>
      <c r="L11" s="22"/>
      <c r="M11" s="20"/>
      <c r="N11" s="50">
        <v>30</v>
      </c>
      <c r="O11" s="50">
        <v>1</v>
      </c>
      <c r="P11" s="51"/>
      <c r="Q11" s="52">
        <f t="shared" si="0"/>
        <v>31</v>
      </c>
      <c r="R11" s="45" t="s">
        <v>127</v>
      </c>
      <c r="S11" s="45" t="s">
        <v>229</v>
      </c>
      <c r="T11" s="45">
        <v>867201391</v>
      </c>
      <c r="U11" s="46" t="s">
        <v>128</v>
      </c>
      <c r="V11" s="45"/>
      <c r="W11" s="147" t="str">
        <f>IF(kolektyvai[[#This Row],[Meno_šaka]]="Folkloro kolektyvas",kolektyvai[[#This Row],[Kolektyvo_narių_skaičius]],"")</f>
        <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1485</v>
      </c>
      <c r="B12" s="22"/>
      <c r="C12" s="23" t="s">
        <v>225</v>
      </c>
      <c r="D12" s="24" t="s">
        <v>115</v>
      </c>
      <c r="E12" s="45" t="s">
        <v>129</v>
      </c>
      <c r="F12" s="24" t="s">
        <v>36</v>
      </c>
      <c r="G12" s="24" t="s">
        <v>394</v>
      </c>
      <c r="H12" s="24" t="s">
        <v>39</v>
      </c>
      <c r="I12" s="20" t="s">
        <v>46</v>
      </c>
      <c r="J12" s="22"/>
      <c r="K12" s="22"/>
      <c r="L12" s="22"/>
      <c r="M12" s="20"/>
      <c r="N12" s="50">
        <v>38</v>
      </c>
      <c r="O12" s="50">
        <v>1</v>
      </c>
      <c r="P12" s="51"/>
      <c r="Q12" s="52">
        <f t="shared" si="0"/>
        <v>39</v>
      </c>
      <c r="R12" s="45" t="s">
        <v>130</v>
      </c>
      <c r="S12" s="45" t="s">
        <v>229</v>
      </c>
      <c r="T12" s="45">
        <v>867241802</v>
      </c>
      <c r="U12" s="45" t="s">
        <v>114</v>
      </c>
      <c r="V12" s="45"/>
      <c r="W12" s="147" t="str">
        <f>IF(kolektyvai[[#This Row],[Meno_šaka]]="Folkloro kolektyvas",kolektyvai[[#This Row],[Kolektyvo_narių_skaičius]],"")</f>
        <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1486</v>
      </c>
      <c r="B13" s="22"/>
      <c r="C13" s="23" t="s">
        <v>225</v>
      </c>
      <c r="D13" s="24" t="s">
        <v>115</v>
      </c>
      <c r="E13" s="45" t="s">
        <v>137</v>
      </c>
      <c r="F13" s="24" t="s">
        <v>41</v>
      </c>
      <c r="G13" s="24" t="s">
        <v>91</v>
      </c>
      <c r="H13" s="24" t="s">
        <v>38</v>
      </c>
      <c r="I13" s="20" t="s">
        <v>35</v>
      </c>
      <c r="J13" s="22"/>
      <c r="K13" s="22"/>
      <c r="L13" s="22"/>
      <c r="M13" s="20"/>
      <c r="N13" s="50">
        <v>16</v>
      </c>
      <c r="O13" s="50">
        <v>1</v>
      </c>
      <c r="P13" s="51"/>
      <c r="Q13" s="52">
        <f t="shared" si="0"/>
        <v>17</v>
      </c>
      <c r="R13" s="45" t="s">
        <v>136</v>
      </c>
      <c r="S13" s="45" t="s">
        <v>229</v>
      </c>
      <c r="T13" s="45" t="s">
        <v>138</v>
      </c>
      <c r="U13" s="45" t="s">
        <v>139</v>
      </c>
      <c r="V13" s="45"/>
      <c r="W13" s="147">
        <f>IF(kolektyvai[[#This Row],[Meno_šaka]]="Folkloro kolektyvas",kolektyvai[[#This Row],[Kolektyvo_narių_skaičius]],"")</f>
        <v>17</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91"/>
      <c r="B14" s="92"/>
      <c r="C14" s="92"/>
      <c r="D14" s="93"/>
      <c r="E14" s="100"/>
      <c r="F14" s="93"/>
      <c r="G14" s="93"/>
      <c r="H14" s="93"/>
      <c r="I14" s="91"/>
      <c r="J14" s="94"/>
      <c r="K14" s="94"/>
      <c r="L14" s="94"/>
      <c r="M14" s="91"/>
      <c r="N14" s="101"/>
      <c r="O14" s="91"/>
      <c r="P14" s="94"/>
      <c r="Q14" s="95"/>
      <c r="R14" s="93"/>
      <c r="S14" s="93"/>
      <c r="T14" s="93"/>
      <c r="U14" s="96"/>
      <c r="V14" s="93"/>
      <c r="W14" s="97"/>
      <c r="X14" s="97"/>
      <c r="Y14" s="97"/>
      <c r="Z14" s="91"/>
      <c r="AA14" s="91"/>
      <c r="AB14" s="91"/>
      <c r="AC14" s="91"/>
      <c r="AD14" s="91"/>
      <c r="AE14" s="91"/>
      <c r="AF14" s="91"/>
      <c r="AG14" s="91"/>
      <c r="AH14" s="91"/>
      <c r="AI14" s="91"/>
      <c r="AJ14" s="91"/>
      <c r="AK14" s="98"/>
      <c r="AL14" s="97"/>
      <c r="AM14" s="91"/>
      <c r="AN14" s="91"/>
      <c r="AO14" s="91"/>
      <c r="AP14" s="91"/>
      <c r="AQ14" s="91"/>
      <c r="AR14" s="91"/>
      <c r="AS14" s="91"/>
      <c r="AT14" s="91"/>
      <c r="AU14" s="91"/>
      <c r="AV14" s="98"/>
      <c r="AW14" s="91"/>
      <c r="AX14" s="91"/>
      <c r="AY14" s="98"/>
      <c r="AZ14" s="91"/>
      <c r="BA14" s="91"/>
      <c r="BB14" s="91"/>
      <c r="BC14" s="98"/>
      <c r="BD14" s="29"/>
    </row>
    <row r="15" spans="1:61" s="3" customFormat="1" ht="25.5" customHeight="1" x14ac:dyDescent="0.25">
      <c r="A15" s="91"/>
      <c r="B15" s="92"/>
      <c r="C15" s="92"/>
      <c r="D15" s="93"/>
      <c r="E15" s="93"/>
      <c r="F15" s="93"/>
      <c r="G15" s="93"/>
      <c r="H15" s="93"/>
      <c r="I15" s="91"/>
      <c r="J15" s="94"/>
      <c r="K15" s="94"/>
      <c r="L15" s="94"/>
      <c r="M15" s="91"/>
      <c r="N15" s="91"/>
      <c r="O15" s="91"/>
      <c r="P15" s="94"/>
      <c r="Q15" s="95"/>
      <c r="R15" s="93"/>
      <c r="S15" s="93"/>
      <c r="T15" s="93"/>
      <c r="U15" s="96"/>
      <c r="V15" s="93"/>
      <c r="W15" s="97"/>
      <c r="X15" s="97"/>
      <c r="Y15" s="97"/>
      <c r="Z15" s="91"/>
      <c r="AA15" s="91"/>
      <c r="AB15" s="91"/>
      <c r="AC15" s="91"/>
      <c r="AD15" s="91"/>
      <c r="AE15" s="91"/>
      <c r="AF15" s="91"/>
      <c r="AG15" s="91"/>
      <c r="AH15" s="91"/>
      <c r="AI15" s="91"/>
      <c r="AJ15" s="91"/>
      <c r="AK15" s="98"/>
      <c r="AL15" s="97"/>
      <c r="AM15" s="91"/>
      <c r="AN15" s="91"/>
      <c r="AO15" s="91"/>
      <c r="AP15" s="91"/>
      <c r="AQ15" s="91"/>
      <c r="AR15" s="91"/>
      <c r="AS15" s="91"/>
      <c r="AT15" s="91"/>
      <c r="AU15" s="91"/>
      <c r="AV15" s="98"/>
      <c r="AW15" s="91"/>
      <c r="AX15" s="91"/>
      <c r="AY15" s="98"/>
      <c r="AZ15" s="91"/>
      <c r="BA15" s="91"/>
      <c r="BB15" s="91"/>
      <c r="BC15" s="98"/>
      <c r="BD15" s="29"/>
    </row>
    <row r="16" spans="1:61" s="3" customFormat="1" ht="38.25" customHeight="1" x14ac:dyDescent="0.25">
      <c r="A16" s="91"/>
      <c r="B16" s="92"/>
      <c r="C16" s="92"/>
      <c r="D16" s="93"/>
      <c r="E16" s="93"/>
      <c r="F16" s="93"/>
      <c r="G16" s="93"/>
      <c r="H16" s="93"/>
      <c r="I16" s="91"/>
      <c r="J16" s="94"/>
      <c r="K16" s="94"/>
      <c r="L16" s="94"/>
      <c r="M16" s="91"/>
      <c r="N16" s="91"/>
      <c r="O16" s="91"/>
      <c r="P16" s="94"/>
      <c r="Q16" s="95"/>
      <c r="R16" s="93"/>
      <c r="S16" s="93"/>
      <c r="T16" s="93"/>
      <c r="U16" s="96"/>
      <c r="V16" s="93"/>
      <c r="W16" s="97"/>
      <c r="X16" s="97"/>
      <c r="Y16" s="97"/>
      <c r="Z16" s="91"/>
      <c r="AA16" s="91"/>
      <c r="AB16" s="91"/>
      <c r="AC16" s="91"/>
      <c r="AD16" s="91"/>
      <c r="AE16" s="91"/>
      <c r="AF16" s="91"/>
      <c r="AG16" s="91"/>
      <c r="AH16" s="91"/>
      <c r="AI16" s="91"/>
      <c r="AJ16" s="91"/>
      <c r="AK16" s="98"/>
      <c r="AL16" s="97"/>
      <c r="AM16" s="91"/>
      <c r="AN16" s="91"/>
      <c r="AO16" s="91"/>
      <c r="AP16" s="91"/>
      <c r="AQ16" s="91"/>
      <c r="AR16" s="91"/>
      <c r="AS16" s="91"/>
      <c r="AT16" s="91"/>
      <c r="AU16" s="91"/>
      <c r="AV16" s="98"/>
      <c r="AW16" s="91"/>
      <c r="AX16" s="91"/>
      <c r="AY16" s="98"/>
      <c r="AZ16" s="91"/>
      <c r="BA16" s="91"/>
      <c r="BB16" s="91"/>
      <c r="BC16" s="98"/>
      <c r="BD16" s="29"/>
    </row>
    <row r="17" spans="1:78" s="3" customFormat="1" ht="25.5" customHeight="1" x14ac:dyDescent="0.25">
      <c r="A17" s="91"/>
      <c r="B17" s="92"/>
      <c r="C17" s="92"/>
      <c r="D17" s="93"/>
      <c r="E17" s="93"/>
      <c r="F17" s="93"/>
      <c r="G17" s="93"/>
      <c r="H17" s="93"/>
      <c r="I17" s="91"/>
      <c r="J17" s="94"/>
      <c r="K17" s="94"/>
      <c r="L17" s="94"/>
      <c r="M17" s="91"/>
      <c r="N17" s="91"/>
      <c r="O17" s="91"/>
      <c r="P17" s="94"/>
      <c r="Q17" s="95"/>
      <c r="R17" s="93"/>
      <c r="S17" s="93"/>
      <c r="T17" s="93"/>
      <c r="U17" s="96"/>
      <c r="V17" s="93"/>
      <c r="W17" s="97"/>
      <c r="X17" s="97"/>
      <c r="Y17" s="97"/>
      <c r="Z17" s="91"/>
      <c r="AA17" s="91"/>
      <c r="AB17" s="91"/>
      <c r="AC17" s="91"/>
      <c r="AD17" s="91"/>
      <c r="AE17" s="91"/>
      <c r="AF17" s="91"/>
      <c r="AG17" s="91"/>
      <c r="AH17" s="91"/>
      <c r="AI17" s="91"/>
      <c r="AJ17" s="91"/>
      <c r="AK17" s="98"/>
      <c r="AL17" s="97"/>
      <c r="AM17" s="91"/>
      <c r="AN17" s="91"/>
      <c r="AO17" s="91"/>
      <c r="AP17" s="91"/>
      <c r="AQ17" s="91"/>
      <c r="AR17" s="91"/>
      <c r="AS17" s="91"/>
      <c r="AT17" s="91"/>
      <c r="AU17" s="91"/>
      <c r="AV17" s="98"/>
      <c r="AW17" s="91"/>
      <c r="AX17" s="91"/>
      <c r="AY17" s="98"/>
      <c r="AZ17" s="91"/>
      <c r="BA17" s="91"/>
      <c r="BB17" s="91"/>
      <c r="BC17" s="98"/>
      <c r="BD17" s="29"/>
    </row>
    <row r="18" spans="1:78" s="3" customFormat="1" x14ac:dyDescent="0.25">
      <c r="A18" s="91"/>
      <c r="B18" s="92"/>
      <c r="C18" s="92"/>
      <c r="D18" s="93"/>
      <c r="E18" s="93"/>
      <c r="F18" s="93"/>
      <c r="G18" s="93"/>
      <c r="H18" s="93"/>
      <c r="I18" s="91"/>
      <c r="J18" s="94"/>
      <c r="K18" s="94"/>
      <c r="L18" s="94"/>
      <c r="M18" s="91"/>
      <c r="N18" s="91"/>
      <c r="O18" s="91"/>
      <c r="P18" s="94"/>
      <c r="Q18" s="95"/>
      <c r="R18" s="93"/>
      <c r="S18" s="93"/>
      <c r="T18" s="93"/>
      <c r="U18" s="96"/>
      <c r="V18" s="93"/>
      <c r="W18" s="97"/>
      <c r="X18" s="97"/>
      <c r="Y18" s="97"/>
      <c r="Z18" s="91"/>
      <c r="AA18" s="91"/>
      <c r="AB18" s="91"/>
      <c r="AC18" s="91"/>
      <c r="AD18" s="91"/>
      <c r="AE18" s="91"/>
      <c r="AF18" s="91"/>
      <c r="AG18" s="91"/>
      <c r="AH18" s="91"/>
      <c r="AI18" s="91"/>
      <c r="AJ18" s="91"/>
      <c r="AK18" s="98"/>
      <c r="AL18" s="97"/>
      <c r="AM18" s="91"/>
      <c r="AN18" s="91"/>
      <c r="AO18" s="91"/>
      <c r="AP18" s="91"/>
      <c r="AQ18" s="91"/>
      <c r="AR18" s="91"/>
      <c r="AS18" s="91"/>
      <c r="AT18" s="91"/>
      <c r="AU18" s="91"/>
      <c r="AV18" s="98"/>
      <c r="AW18" s="91"/>
      <c r="AX18" s="91"/>
      <c r="AY18" s="98"/>
      <c r="AZ18" s="91"/>
      <c r="BA18" s="91"/>
      <c r="BB18" s="91"/>
      <c r="BC18" s="98"/>
      <c r="BD18" s="29"/>
    </row>
    <row r="19" spans="1:78" s="3" customFormat="1" ht="25.5" customHeight="1" x14ac:dyDescent="0.25">
      <c r="A19" s="91"/>
      <c r="B19" s="92"/>
      <c r="C19" s="92"/>
      <c r="D19" s="93"/>
      <c r="E19" s="93"/>
      <c r="F19" s="93"/>
      <c r="G19" s="93"/>
      <c r="H19" s="93"/>
      <c r="I19" s="91"/>
      <c r="J19" s="94"/>
      <c r="K19" s="94"/>
      <c r="L19" s="94"/>
      <c r="M19" s="91"/>
      <c r="N19" s="91"/>
      <c r="O19" s="91"/>
      <c r="P19" s="94"/>
      <c r="Q19" s="95"/>
      <c r="R19" s="93"/>
      <c r="S19" s="93"/>
      <c r="T19" s="93"/>
      <c r="U19" s="96"/>
      <c r="V19" s="93"/>
      <c r="W19" s="97"/>
      <c r="X19" s="97"/>
      <c r="Y19" s="97"/>
      <c r="Z19" s="91"/>
      <c r="AA19" s="91"/>
      <c r="AB19" s="91"/>
      <c r="AC19" s="91"/>
      <c r="AD19" s="91"/>
      <c r="AE19" s="91"/>
      <c r="AF19" s="91"/>
      <c r="AG19" s="91"/>
      <c r="AH19" s="91"/>
      <c r="AI19" s="91"/>
      <c r="AJ19" s="91"/>
      <c r="AK19" s="98"/>
      <c r="AL19" s="97"/>
      <c r="AM19" s="91"/>
      <c r="AN19" s="91"/>
      <c r="AO19" s="91"/>
      <c r="AP19" s="91"/>
      <c r="AQ19" s="91"/>
      <c r="AR19" s="91"/>
      <c r="AS19" s="91"/>
      <c r="AT19" s="91"/>
      <c r="AU19" s="91"/>
      <c r="AV19" s="98"/>
      <c r="AW19" s="91"/>
      <c r="AX19" s="91"/>
      <c r="AY19" s="98"/>
      <c r="AZ19" s="91"/>
      <c r="BA19" s="91"/>
      <c r="BB19" s="91"/>
      <c r="BC19" s="98"/>
      <c r="BD19" s="29"/>
    </row>
    <row r="20" spans="1:78" s="3" customFormat="1" ht="25.5" customHeight="1" x14ac:dyDescent="0.25">
      <c r="A20" s="91"/>
      <c r="B20" s="92"/>
      <c r="C20" s="92"/>
      <c r="D20" s="93"/>
      <c r="E20" s="93"/>
      <c r="F20" s="93"/>
      <c r="G20" s="93"/>
      <c r="H20" s="93"/>
      <c r="I20" s="91"/>
      <c r="J20" s="94"/>
      <c r="K20" s="94"/>
      <c r="L20" s="94"/>
      <c r="M20" s="91"/>
      <c r="N20" s="91"/>
      <c r="O20" s="91"/>
      <c r="P20" s="94"/>
      <c r="Q20" s="95"/>
      <c r="R20" s="93"/>
      <c r="S20" s="93"/>
      <c r="T20" s="93"/>
      <c r="U20" s="96"/>
      <c r="V20" s="93"/>
      <c r="W20" s="97"/>
      <c r="X20" s="97"/>
      <c r="Y20" s="97"/>
      <c r="Z20" s="91"/>
      <c r="AA20" s="91"/>
      <c r="AB20" s="91"/>
      <c r="AC20" s="91"/>
      <c r="AD20" s="91"/>
      <c r="AE20" s="91"/>
      <c r="AF20" s="91"/>
      <c r="AG20" s="91"/>
      <c r="AH20" s="91"/>
      <c r="AI20" s="91"/>
      <c r="AJ20" s="91"/>
      <c r="AK20" s="98"/>
      <c r="AL20" s="97"/>
      <c r="AM20" s="91"/>
      <c r="AN20" s="91"/>
      <c r="AO20" s="91"/>
      <c r="AP20" s="91"/>
      <c r="AQ20" s="91"/>
      <c r="AR20" s="91"/>
      <c r="AS20" s="91"/>
      <c r="AT20" s="91"/>
      <c r="AU20" s="91"/>
      <c r="AV20" s="98"/>
      <c r="AW20" s="91"/>
      <c r="AX20" s="91"/>
      <c r="AY20" s="98"/>
      <c r="AZ20" s="91"/>
      <c r="BA20" s="91"/>
      <c r="BB20" s="91"/>
      <c r="BC20" s="98"/>
      <c r="BD20" s="29"/>
    </row>
    <row r="21" spans="1:78" s="3" customFormat="1" ht="25.5" customHeight="1" x14ac:dyDescent="0.25">
      <c r="A21" s="91"/>
      <c r="B21" s="92"/>
      <c r="C21" s="92"/>
      <c r="D21" s="93"/>
      <c r="E21" s="93"/>
      <c r="F21" s="93"/>
      <c r="G21" s="93"/>
      <c r="H21" s="93"/>
      <c r="I21" s="91"/>
      <c r="J21" s="94"/>
      <c r="K21" s="94"/>
      <c r="L21" s="94"/>
      <c r="M21" s="91"/>
      <c r="N21" s="91"/>
      <c r="O21" s="91"/>
      <c r="P21" s="94"/>
      <c r="Q21" s="95"/>
      <c r="R21" s="93"/>
      <c r="S21" s="93"/>
      <c r="T21" s="93"/>
      <c r="U21" s="96"/>
      <c r="V21" s="93"/>
      <c r="W21" s="97"/>
      <c r="X21" s="97"/>
      <c r="Y21" s="97"/>
      <c r="Z21" s="91"/>
      <c r="AA21" s="91"/>
      <c r="AB21" s="91"/>
      <c r="AC21" s="91"/>
      <c r="AD21" s="91"/>
      <c r="AE21" s="91"/>
      <c r="AF21" s="91"/>
      <c r="AG21" s="91"/>
      <c r="AH21" s="91"/>
      <c r="AI21" s="91"/>
      <c r="AJ21" s="91"/>
      <c r="AK21" s="98"/>
      <c r="AL21" s="97"/>
      <c r="AM21" s="91"/>
      <c r="AN21" s="91"/>
      <c r="AO21" s="91"/>
      <c r="AP21" s="91"/>
      <c r="AQ21" s="91"/>
      <c r="AR21" s="91"/>
      <c r="AS21" s="91"/>
      <c r="AT21" s="91"/>
      <c r="AU21" s="91"/>
      <c r="AV21" s="98"/>
      <c r="AW21" s="91"/>
      <c r="AX21" s="91"/>
      <c r="AY21" s="98"/>
      <c r="AZ21" s="91"/>
      <c r="BA21" s="91"/>
      <c r="BB21" s="91"/>
      <c r="BC21" s="98"/>
      <c r="BD21" s="29"/>
    </row>
    <row r="22" spans="1:78" s="3" customFormat="1" ht="25.5" customHeight="1" x14ac:dyDescent="0.25">
      <c r="A22" s="91"/>
      <c r="B22" s="92"/>
      <c r="C22" s="92"/>
      <c r="D22" s="93"/>
      <c r="E22" s="93"/>
      <c r="F22" s="93"/>
      <c r="G22" s="93"/>
      <c r="H22" s="93"/>
      <c r="I22" s="91"/>
      <c r="J22" s="94"/>
      <c r="K22" s="94"/>
      <c r="L22" s="94"/>
      <c r="M22" s="91"/>
      <c r="N22" s="91"/>
      <c r="O22" s="91"/>
      <c r="P22" s="94"/>
      <c r="Q22" s="95"/>
      <c r="R22" s="93"/>
      <c r="S22" s="93"/>
      <c r="T22" s="93"/>
      <c r="U22" s="96"/>
      <c r="V22" s="93"/>
      <c r="W22" s="97"/>
      <c r="X22" s="97"/>
      <c r="Y22" s="97"/>
      <c r="Z22" s="91"/>
      <c r="AA22" s="91"/>
      <c r="AB22" s="91"/>
      <c r="AC22" s="91"/>
      <c r="AD22" s="91"/>
      <c r="AE22" s="91"/>
      <c r="AF22" s="91"/>
      <c r="AG22" s="91"/>
      <c r="AH22" s="91"/>
      <c r="AI22" s="91"/>
      <c r="AJ22" s="91"/>
      <c r="AK22" s="98"/>
      <c r="AL22" s="97"/>
      <c r="AM22" s="91"/>
      <c r="AN22" s="91"/>
      <c r="AO22" s="91"/>
      <c r="AP22" s="91"/>
      <c r="AQ22" s="91"/>
      <c r="AR22" s="91"/>
      <c r="AS22" s="91"/>
      <c r="AT22" s="91"/>
      <c r="AU22" s="91"/>
      <c r="AV22" s="98"/>
      <c r="AW22" s="91"/>
      <c r="AX22" s="91"/>
      <c r="AY22" s="98"/>
      <c r="AZ22" s="91"/>
      <c r="BA22" s="91"/>
      <c r="BB22" s="91"/>
      <c r="BC22" s="98"/>
      <c r="BD22" s="29"/>
    </row>
    <row r="23" spans="1:78" s="3" customFormat="1" ht="25.5" customHeight="1" x14ac:dyDescent="0.25">
      <c r="A23" s="91"/>
      <c r="B23" s="92"/>
      <c r="C23" s="92"/>
      <c r="D23" s="93"/>
      <c r="E23" s="93"/>
      <c r="F23" s="93"/>
      <c r="G23" s="93"/>
      <c r="H23" s="93"/>
      <c r="I23" s="91"/>
      <c r="J23" s="94"/>
      <c r="K23" s="94"/>
      <c r="L23" s="94"/>
      <c r="M23" s="91"/>
      <c r="N23" s="91"/>
      <c r="O23" s="91"/>
      <c r="P23" s="94"/>
      <c r="Q23" s="95"/>
      <c r="R23" s="93"/>
      <c r="S23" s="93"/>
      <c r="T23" s="93"/>
      <c r="U23" s="96"/>
      <c r="V23" s="93"/>
      <c r="W23" s="97"/>
      <c r="X23" s="97"/>
      <c r="Y23" s="97"/>
      <c r="Z23" s="91"/>
      <c r="AA23" s="91"/>
      <c r="AB23" s="91"/>
      <c r="AC23" s="91"/>
      <c r="AD23" s="91"/>
      <c r="AE23" s="91"/>
      <c r="AF23" s="91"/>
      <c r="AG23" s="91"/>
      <c r="AH23" s="91"/>
      <c r="AI23" s="91"/>
      <c r="AJ23" s="91"/>
      <c r="AK23" s="98"/>
      <c r="AL23" s="97"/>
      <c r="AM23" s="91"/>
      <c r="AN23" s="91"/>
      <c r="AO23" s="91"/>
      <c r="AP23" s="91"/>
      <c r="AQ23" s="91"/>
      <c r="AR23" s="91"/>
      <c r="AS23" s="91"/>
      <c r="AT23" s="91"/>
      <c r="AU23" s="91"/>
      <c r="AV23" s="98"/>
      <c r="AW23" s="91"/>
      <c r="AX23" s="91"/>
      <c r="AY23" s="98"/>
      <c r="AZ23" s="91"/>
      <c r="BA23" s="91"/>
      <c r="BB23" s="91"/>
      <c r="BC23" s="98"/>
      <c r="BD23" s="29"/>
    </row>
    <row r="24" spans="1:78" s="3" customFormat="1" ht="25.5" customHeight="1" x14ac:dyDescent="0.25">
      <c r="A24" s="91"/>
      <c r="B24" s="92"/>
      <c r="C24" s="92"/>
      <c r="D24" s="93"/>
      <c r="E24" s="93"/>
      <c r="F24" s="93"/>
      <c r="G24" s="93"/>
      <c r="H24" s="93"/>
      <c r="I24" s="91"/>
      <c r="J24" s="94"/>
      <c r="K24" s="94"/>
      <c r="L24" s="94"/>
      <c r="M24" s="91"/>
      <c r="N24" s="91"/>
      <c r="O24" s="91"/>
      <c r="P24" s="94"/>
      <c r="Q24" s="95"/>
      <c r="R24" s="93"/>
      <c r="S24" s="93"/>
      <c r="T24" s="93"/>
      <c r="U24" s="96"/>
      <c r="V24" s="93"/>
      <c r="W24" s="97"/>
      <c r="X24" s="97"/>
      <c r="Y24" s="97"/>
      <c r="Z24" s="91"/>
      <c r="AA24" s="91"/>
      <c r="AB24" s="91"/>
      <c r="AC24" s="91"/>
      <c r="AD24" s="91"/>
      <c r="AE24" s="91"/>
      <c r="AF24" s="91"/>
      <c r="AG24" s="91"/>
      <c r="AH24" s="91"/>
      <c r="AI24" s="91"/>
      <c r="AJ24" s="91"/>
      <c r="AK24" s="98"/>
      <c r="AL24" s="97"/>
      <c r="AM24" s="91"/>
      <c r="AN24" s="91"/>
      <c r="AO24" s="91"/>
      <c r="AP24" s="91"/>
      <c r="AQ24" s="91"/>
      <c r="AR24" s="91"/>
      <c r="AS24" s="91"/>
      <c r="AT24" s="91"/>
      <c r="AU24" s="91"/>
      <c r="AV24" s="98"/>
      <c r="AW24" s="91"/>
      <c r="AX24" s="91"/>
      <c r="AY24" s="98"/>
      <c r="AZ24" s="91"/>
      <c r="BA24" s="91"/>
      <c r="BB24" s="91"/>
      <c r="BC24" s="98"/>
      <c r="BD24" s="29"/>
    </row>
    <row r="25" spans="1:78" s="3" customFormat="1" x14ac:dyDescent="0.25">
      <c r="A25" s="91"/>
      <c r="B25" s="92"/>
      <c r="C25" s="92"/>
      <c r="D25" s="93"/>
      <c r="E25" s="93"/>
      <c r="F25" s="93"/>
      <c r="G25" s="93"/>
      <c r="H25" s="93"/>
      <c r="I25" s="91"/>
      <c r="J25" s="94"/>
      <c r="K25" s="94"/>
      <c r="L25" s="94"/>
      <c r="M25" s="91"/>
      <c r="N25" s="91"/>
      <c r="O25" s="91"/>
      <c r="P25" s="94"/>
      <c r="Q25" s="95"/>
      <c r="R25" s="93"/>
      <c r="S25" s="93"/>
      <c r="T25" s="93"/>
      <c r="U25" s="96"/>
      <c r="V25" s="93"/>
      <c r="W25" s="97"/>
      <c r="X25" s="97"/>
      <c r="Y25" s="97"/>
      <c r="Z25" s="91"/>
      <c r="AA25" s="91"/>
      <c r="AB25" s="91"/>
      <c r="AC25" s="91"/>
      <c r="AD25" s="91"/>
      <c r="AE25" s="91"/>
      <c r="AF25" s="91"/>
      <c r="AG25" s="91"/>
      <c r="AH25" s="91"/>
      <c r="AI25" s="91"/>
      <c r="AJ25" s="91"/>
      <c r="AK25" s="98"/>
      <c r="AL25" s="97"/>
      <c r="AM25" s="91"/>
      <c r="AN25" s="91"/>
      <c r="AO25" s="91"/>
      <c r="AP25" s="91"/>
      <c r="AQ25" s="91"/>
      <c r="AR25" s="91"/>
      <c r="AS25" s="91"/>
      <c r="AT25" s="91"/>
      <c r="AU25" s="91"/>
      <c r="AV25" s="98"/>
      <c r="AW25" s="91"/>
      <c r="AX25" s="91"/>
      <c r="AY25" s="98"/>
      <c r="AZ25" s="91"/>
      <c r="BA25" s="91"/>
      <c r="BB25" s="91"/>
      <c r="BC25" s="98"/>
      <c r="BD25" s="29"/>
    </row>
    <row r="26" spans="1:78" s="3" customFormat="1" ht="38.25" customHeight="1" x14ac:dyDescent="0.25">
      <c r="A26" s="91"/>
      <c r="B26" s="92"/>
      <c r="C26" s="92"/>
      <c r="D26" s="93"/>
      <c r="E26" s="93"/>
      <c r="F26" s="93"/>
      <c r="G26" s="93"/>
      <c r="H26" s="93"/>
      <c r="I26" s="91"/>
      <c r="J26" s="94"/>
      <c r="K26" s="94"/>
      <c r="L26" s="94"/>
      <c r="M26" s="91"/>
      <c r="N26" s="91"/>
      <c r="O26" s="91"/>
      <c r="P26" s="94"/>
      <c r="Q26" s="95"/>
      <c r="R26" s="93"/>
      <c r="S26" s="93"/>
      <c r="T26" s="93"/>
      <c r="U26" s="96"/>
      <c r="V26" s="93"/>
      <c r="W26" s="97"/>
      <c r="X26" s="97"/>
      <c r="Y26" s="97"/>
      <c r="Z26" s="91"/>
      <c r="AA26" s="91"/>
      <c r="AB26" s="91"/>
      <c r="AC26" s="91"/>
      <c r="AD26" s="91"/>
      <c r="AE26" s="91"/>
      <c r="AF26" s="91"/>
      <c r="AG26" s="91"/>
      <c r="AH26" s="91"/>
      <c r="AI26" s="91"/>
      <c r="AJ26" s="91"/>
      <c r="AK26" s="98"/>
      <c r="AL26" s="97"/>
      <c r="AM26" s="91"/>
      <c r="AN26" s="91"/>
      <c r="AO26" s="91"/>
      <c r="AP26" s="91"/>
      <c r="AQ26" s="91"/>
      <c r="AR26" s="91"/>
      <c r="AS26" s="91"/>
      <c r="AT26" s="91"/>
      <c r="AU26" s="91"/>
      <c r="AV26" s="98"/>
      <c r="AW26" s="91"/>
      <c r="AX26" s="91"/>
      <c r="AY26" s="98"/>
      <c r="AZ26" s="91"/>
      <c r="BA26" s="91"/>
      <c r="BB26" s="91"/>
      <c r="BC26" s="98"/>
      <c r="BD26" s="29"/>
    </row>
    <row r="27" spans="1:78" s="3" customFormat="1" ht="25.5" customHeight="1" x14ac:dyDescent="0.25">
      <c r="A27" s="91"/>
      <c r="B27" s="92"/>
      <c r="C27" s="92"/>
      <c r="D27" s="93"/>
      <c r="E27" s="93"/>
      <c r="F27" s="93"/>
      <c r="G27" s="93"/>
      <c r="H27" s="93"/>
      <c r="I27" s="91"/>
      <c r="J27" s="94"/>
      <c r="K27" s="94"/>
      <c r="L27" s="94"/>
      <c r="M27" s="91"/>
      <c r="N27" s="91"/>
      <c r="O27" s="91"/>
      <c r="P27" s="94"/>
      <c r="Q27" s="95"/>
      <c r="R27" s="93"/>
      <c r="S27" s="93"/>
      <c r="T27" s="93"/>
      <c r="U27" s="96"/>
      <c r="V27" s="93"/>
      <c r="W27" s="97"/>
      <c r="X27" s="97"/>
      <c r="Y27" s="97"/>
      <c r="Z27" s="91"/>
      <c r="AA27" s="91"/>
      <c r="AB27" s="91"/>
      <c r="AC27" s="91"/>
      <c r="AD27" s="91"/>
      <c r="AE27" s="91"/>
      <c r="AF27" s="91"/>
      <c r="AG27" s="91"/>
      <c r="AH27" s="91"/>
      <c r="AI27" s="91"/>
      <c r="AJ27" s="91"/>
      <c r="AK27" s="98"/>
      <c r="AL27" s="97"/>
      <c r="AM27" s="91"/>
      <c r="AN27" s="91"/>
      <c r="AO27" s="91"/>
      <c r="AP27" s="91"/>
      <c r="AQ27" s="91"/>
      <c r="AR27" s="91"/>
      <c r="AS27" s="91"/>
      <c r="AT27" s="91"/>
      <c r="AU27" s="91"/>
      <c r="AV27" s="98"/>
      <c r="AW27" s="91"/>
      <c r="AX27" s="91"/>
      <c r="AY27" s="98"/>
      <c r="AZ27" s="91"/>
      <c r="BA27" s="91"/>
      <c r="BB27" s="91"/>
      <c r="BC27" s="98"/>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1"/>
      <c r="B28" s="92"/>
      <c r="C28" s="92"/>
      <c r="D28" s="93"/>
      <c r="E28" s="93"/>
      <c r="F28" s="93"/>
      <c r="G28" s="93"/>
      <c r="H28" s="93"/>
      <c r="I28" s="91"/>
      <c r="J28" s="94"/>
      <c r="K28" s="94"/>
      <c r="L28" s="94"/>
      <c r="M28" s="91"/>
      <c r="N28" s="91"/>
      <c r="O28" s="91"/>
      <c r="P28" s="94"/>
      <c r="Q28" s="95"/>
      <c r="R28" s="93"/>
      <c r="S28" s="93"/>
      <c r="T28" s="93"/>
      <c r="U28" s="96"/>
      <c r="V28" s="93"/>
      <c r="W28" s="97"/>
      <c r="X28" s="97"/>
      <c r="Y28" s="97"/>
      <c r="Z28" s="91"/>
      <c r="AA28" s="91"/>
      <c r="AB28" s="91"/>
      <c r="AC28" s="91"/>
      <c r="AD28" s="91"/>
      <c r="AE28" s="91"/>
      <c r="AF28" s="91"/>
      <c r="AG28" s="91"/>
      <c r="AH28" s="91"/>
      <c r="AI28" s="91"/>
      <c r="AJ28" s="91"/>
      <c r="AK28" s="98"/>
      <c r="AL28" s="97"/>
      <c r="AM28" s="91"/>
      <c r="AN28" s="91"/>
      <c r="AO28" s="91"/>
      <c r="AP28" s="91"/>
      <c r="AQ28" s="91"/>
      <c r="AR28" s="91"/>
      <c r="AS28" s="91"/>
      <c r="AT28" s="91"/>
      <c r="AU28" s="91"/>
      <c r="AV28" s="98"/>
      <c r="AW28" s="91"/>
      <c r="AX28" s="91"/>
      <c r="AY28" s="98"/>
      <c r="AZ28" s="91"/>
      <c r="BA28" s="91"/>
      <c r="BB28" s="91"/>
      <c r="BC28" s="98"/>
      <c r="BD28" s="29"/>
    </row>
    <row r="29" spans="1:78" s="3" customFormat="1" ht="25.5" customHeight="1" x14ac:dyDescent="0.25">
      <c r="A29" s="91"/>
      <c r="B29" s="92"/>
      <c r="C29" s="92"/>
      <c r="D29" s="93"/>
      <c r="E29" s="93"/>
      <c r="F29" s="93"/>
      <c r="G29" s="93"/>
      <c r="H29" s="93"/>
      <c r="I29" s="91"/>
      <c r="J29" s="94"/>
      <c r="K29" s="94"/>
      <c r="L29" s="94"/>
      <c r="M29" s="91"/>
      <c r="N29" s="91"/>
      <c r="O29" s="91"/>
      <c r="P29" s="94"/>
      <c r="Q29" s="95"/>
      <c r="R29" s="93"/>
      <c r="S29" s="93"/>
      <c r="T29" s="93"/>
      <c r="U29" s="96"/>
      <c r="V29" s="93"/>
      <c r="W29" s="97"/>
      <c r="X29" s="97"/>
      <c r="Y29" s="97"/>
      <c r="Z29" s="91"/>
      <c r="AA29" s="91"/>
      <c r="AB29" s="91"/>
      <c r="AC29" s="91"/>
      <c r="AD29" s="91"/>
      <c r="AE29" s="91"/>
      <c r="AF29" s="91"/>
      <c r="AG29" s="91"/>
      <c r="AH29" s="91"/>
      <c r="AI29" s="91"/>
      <c r="AJ29" s="91"/>
      <c r="AK29" s="98"/>
      <c r="AL29" s="97"/>
      <c r="AM29" s="91"/>
      <c r="AN29" s="91"/>
      <c r="AO29" s="91"/>
      <c r="AP29" s="91"/>
      <c r="AQ29" s="91"/>
      <c r="AR29" s="91"/>
      <c r="AS29" s="91"/>
      <c r="AT29" s="91"/>
      <c r="AU29" s="91"/>
      <c r="AV29" s="98"/>
      <c r="AW29" s="91"/>
      <c r="AX29" s="91"/>
      <c r="AY29" s="98"/>
      <c r="AZ29" s="91"/>
      <c r="BA29" s="91"/>
      <c r="BB29" s="91"/>
      <c r="BC29" s="98"/>
      <c r="BD29" s="29"/>
    </row>
    <row r="30" spans="1:78" s="3" customFormat="1" ht="38.25" customHeight="1" x14ac:dyDescent="0.25">
      <c r="A30" s="91"/>
      <c r="B30" s="92"/>
      <c r="C30" s="92"/>
      <c r="D30" s="93"/>
      <c r="E30" s="93"/>
      <c r="F30" s="93"/>
      <c r="G30" s="93"/>
      <c r="H30" s="93"/>
      <c r="I30" s="91"/>
      <c r="J30" s="94"/>
      <c r="K30" s="94"/>
      <c r="L30" s="94"/>
      <c r="M30" s="91"/>
      <c r="N30" s="91"/>
      <c r="O30" s="91"/>
      <c r="P30" s="94"/>
      <c r="Q30" s="95"/>
      <c r="R30" s="93"/>
      <c r="S30" s="93"/>
      <c r="T30" s="93"/>
      <c r="U30" s="96"/>
      <c r="V30" s="93"/>
      <c r="W30" s="97"/>
      <c r="X30" s="97"/>
      <c r="Y30" s="97"/>
      <c r="Z30" s="91"/>
      <c r="AA30" s="91"/>
      <c r="AB30" s="91"/>
      <c r="AC30" s="91"/>
      <c r="AD30" s="91"/>
      <c r="AE30" s="91"/>
      <c r="AF30" s="91"/>
      <c r="AG30" s="91"/>
      <c r="AH30" s="91"/>
      <c r="AI30" s="91"/>
      <c r="AJ30" s="91"/>
      <c r="AK30" s="98"/>
      <c r="AL30" s="97"/>
      <c r="AM30" s="91"/>
      <c r="AN30" s="91"/>
      <c r="AO30" s="91"/>
      <c r="AP30" s="91"/>
      <c r="AQ30" s="91"/>
      <c r="AR30" s="91"/>
      <c r="AS30" s="91"/>
      <c r="AT30" s="91"/>
      <c r="AU30" s="91"/>
      <c r="AV30" s="98"/>
      <c r="AW30" s="91"/>
      <c r="AX30" s="91"/>
      <c r="AY30" s="98"/>
      <c r="AZ30" s="91"/>
      <c r="BA30" s="91"/>
      <c r="BB30" s="91"/>
      <c r="BC30" s="98"/>
      <c r="BD30" s="29"/>
    </row>
    <row r="31" spans="1:78" s="3" customFormat="1" x14ac:dyDescent="0.25">
      <c r="A31" s="91"/>
      <c r="B31" s="92"/>
      <c r="C31" s="92"/>
      <c r="D31" s="93"/>
      <c r="E31" s="93"/>
      <c r="F31" s="93"/>
      <c r="G31" s="93"/>
      <c r="H31" s="93"/>
      <c r="I31" s="91"/>
      <c r="J31" s="94"/>
      <c r="K31" s="94"/>
      <c r="L31" s="94"/>
      <c r="M31" s="91"/>
      <c r="N31" s="9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29"/>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29"/>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7"/>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29"/>
    </row>
    <row r="35" spans="1:78" s="36"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69</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3">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13">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14:Y1048576 AV4:AV6 AY2 BC2 AU1:AU6 AK2:AL2 AV2 W2:Y2 W4:Y7 BC4:BC1048576 AU7:AV1048576 AY4:AY1048576 AK4:AL1048576 W8:W13"/>
    <dataValidation type="list" allowBlank="1" showInputMessage="1" showErrorMessage="1" sqref="K8:L13">
      <formula1>pasirinkti</formula1>
    </dataValidation>
    <dataValidation type="whole" operator="greaterThan" allowBlank="1" showInputMessage="1" showErrorMessage="1" sqref="AZ8:AZ13 X8:AJ13 AW8:AX13 N8:N13 AM8:AT13">
      <formula1>0</formula1>
    </dataValidation>
    <dataValidation type="list" errorStyle="warning" allowBlank="1" showInputMessage="1" showErrorMessage="1" errorTitle="Klaida" error="Įvedėte netinkamą reikšmę" sqref="D8:D13">
      <formula1>savivaldybes</formula1>
    </dataValidation>
    <dataValidation type="list" errorStyle="warning" allowBlank="1" showInputMessage="1" showErrorMessage="1" errorTitle="Klaida" error="Įvedėte netinkamą reikšmę. Pasirinkite iš sąrašo" sqref="F8:F13">
      <formula1>Meno_šaka</formula1>
    </dataValidation>
    <dataValidation type="list" allowBlank="1" showInputMessage="1" showErrorMessage="1" errorTitle="Klaida" error="Įvedėte netinkamą reikšmę. Pasirinkite iš sąrašo" sqref="H8:H13">
      <formula1>amžius</formula1>
    </dataValidation>
    <dataValidation type="list" allowBlank="1" showInputMessage="1" showErrorMessage="1" errorTitle="Klaida" error="Įvedėte netinkamą reikšmę. Pasirinkite iš sąrašo" sqref="I8:J13">
      <formula1>Kategorijos</formula1>
    </dataValidation>
    <dataValidation type="list" allowBlank="1" showInputMessage="1" showErrorMessage="1" errorTitle="Klaida" error="Įvedėte netinkamą reikšmę. Pasirinkite iš sąrašo" sqref="M8:M13">
      <formula1>studentai</formula1>
    </dataValidation>
    <dataValidation type="list" allowBlank="1" showInputMessage="1" showErrorMessage="1" errorTitle="Klaida" error="Įvedėte netinkamą reikšmę. Pasirinkite iš sąrašo" sqref="G8:G13">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Vilniaus r.</v>
      </c>
      <c r="D1" s="145" t="s">
        <v>386</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417</v>
      </c>
      <c r="I5" s="175"/>
      <c r="J5" s="175"/>
      <c r="K5" s="175"/>
      <c r="L5" s="105">
        <v>9</v>
      </c>
      <c r="M5" s="105">
        <v>10</v>
      </c>
    </row>
    <row r="6" spans="1:13" s="87" customFormat="1" ht="32.25" x14ac:dyDescent="0.25">
      <c r="A6" s="121" t="s">
        <v>0</v>
      </c>
      <c r="B6" s="122" t="s">
        <v>234</v>
      </c>
      <c r="C6" s="122" t="s">
        <v>316</v>
      </c>
      <c r="D6" s="122" t="s">
        <v>318</v>
      </c>
      <c r="E6" s="122" t="s">
        <v>426</v>
      </c>
      <c r="F6" s="122" t="s">
        <v>317</v>
      </c>
      <c r="G6" s="123" t="s">
        <v>387</v>
      </c>
      <c r="H6" s="124" t="s">
        <v>415</v>
      </c>
      <c r="I6" s="124" t="s">
        <v>320</v>
      </c>
      <c r="J6" s="125" t="s">
        <v>321</v>
      </c>
      <c r="K6" s="125" t="s">
        <v>322</v>
      </c>
      <c r="L6" s="126" t="s">
        <v>15</v>
      </c>
      <c r="M6" s="122" t="s">
        <v>319</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1.42578125" customWidth="1"/>
    <col min="2" max="2" width="20.7109375"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Vilniaus r.</v>
      </c>
      <c r="B1" s="143" t="s">
        <v>386</v>
      </c>
    </row>
    <row r="2" spans="1:4" x14ac:dyDescent="0.25">
      <c r="A2" s="167" t="str">
        <f>'Kolektyvų registracija'!A2</f>
        <v>Koordinatorius: (vardas, pavardė), tel.: __________,el.paštas: ________</v>
      </c>
      <c r="B2" s="167"/>
      <c r="C2" s="167"/>
      <c r="D2" s="167"/>
    </row>
    <row r="3" spans="1:4" x14ac:dyDescent="0.25">
      <c r="A3" s="102"/>
      <c r="B3" s="102"/>
    </row>
    <row r="5" spans="1:4" ht="30" x14ac:dyDescent="0.25">
      <c r="A5" s="118" t="s">
        <v>424</v>
      </c>
      <c r="B5" s="151" t="s">
        <v>427</v>
      </c>
      <c r="C5" s="151" t="s">
        <v>387</v>
      </c>
      <c r="D5" s="151" t="s">
        <v>428</v>
      </c>
    </row>
    <row r="6" spans="1:4" x14ac:dyDescent="0.25">
      <c r="A6" s="119" t="s">
        <v>36</v>
      </c>
      <c r="B6" s="152">
        <v>317</v>
      </c>
      <c r="C6" s="152">
        <v>11052</v>
      </c>
      <c r="D6" s="152">
        <v>446</v>
      </c>
    </row>
    <row r="7" spans="1:4" x14ac:dyDescent="0.25">
      <c r="A7" s="119" t="s">
        <v>53</v>
      </c>
      <c r="B7" s="120">
        <v>19</v>
      </c>
      <c r="C7" s="120">
        <v>1365</v>
      </c>
      <c r="D7" s="120">
        <v>67</v>
      </c>
    </row>
    <row r="8" spans="1:4" x14ac:dyDescent="0.25">
      <c r="A8" s="119" t="s">
        <v>41</v>
      </c>
      <c r="B8" s="120">
        <v>432</v>
      </c>
      <c r="C8" s="120">
        <v>7210</v>
      </c>
      <c r="D8" s="120">
        <v>501</v>
      </c>
    </row>
    <row r="9" spans="1:4" x14ac:dyDescent="0.25">
      <c r="A9" s="119" t="s">
        <v>43</v>
      </c>
      <c r="B9" s="120">
        <v>80</v>
      </c>
      <c r="C9" s="120">
        <v>700</v>
      </c>
      <c r="D9" s="120">
        <v>90</v>
      </c>
    </row>
    <row r="10" spans="1:4" x14ac:dyDescent="0.25">
      <c r="A10" s="119" t="s">
        <v>44</v>
      </c>
      <c r="B10" s="120">
        <v>20</v>
      </c>
      <c r="C10" s="120">
        <v>369</v>
      </c>
      <c r="D10" s="120">
        <v>45</v>
      </c>
    </row>
    <row r="11" spans="1:4" x14ac:dyDescent="0.25">
      <c r="A11" s="119" t="s">
        <v>29</v>
      </c>
      <c r="B11" s="120">
        <v>107</v>
      </c>
      <c r="C11" s="120">
        <v>1008</v>
      </c>
      <c r="D11" s="120">
        <v>116</v>
      </c>
    </row>
    <row r="12" spans="1:4" x14ac:dyDescent="0.25">
      <c r="A12" s="119" t="s">
        <v>45</v>
      </c>
      <c r="B12" s="120">
        <v>351</v>
      </c>
      <c r="C12" s="120">
        <v>7800</v>
      </c>
      <c r="D12" s="120">
        <v>398</v>
      </c>
    </row>
    <row r="13" spans="1:4" x14ac:dyDescent="0.25">
      <c r="A13" s="119" t="s">
        <v>48</v>
      </c>
      <c r="B13" s="120">
        <v>74</v>
      </c>
      <c r="C13" s="120">
        <v>1050</v>
      </c>
      <c r="D13" s="120">
        <v>89</v>
      </c>
    </row>
    <row r="14" spans="1:4" x14ac:dyDescent="0.25">
      <c r="A14" s="119" t="s">
        <v>49</v>
      </c>
      <c r="B14" s="120">
        <v>105</v>
      </c>
      <c r="C14" s="120">
        <v>2878</v>
      </c>
      <c r="D14" s="120">
        <v>154</v>
      </c>
    </row>
    <row r="15" spans="1:4" x14ac:dyDescent="0.25">
      <c r="A15" s="119" t="s">
        <v>70</v>
      </c>
      <c r="B15" s="120">
        <v>7</v>
      </c>
      <c r="C15" s="120">
        <v>142</v>
      </c>
      <c r="D15" s="120">
        <v>9</v>
      </c>
    </row>
    <row r="16" spans="1:4" x14ac:dyDescent="0.25">
      <c r="A16" s="119" t="s">
        <v>64</v>
      </c>
      <c r="B16" s="120">
        <v>21</v>
      </c>
      <c r="C16" s="120">
        <v>239</v>
      </c>
      <c r="D16" s="120">
        <v>22</v>
      </c>
    </row>
    <row r="17" spans="1:4" x14ac:dyDescent="0.25">
      <c r="A17" s="119" t="s">
        <v>388</v>
      </c>
      <c r="B17" s="120">
        <v>0</v>
      </c>
      <c r="C17" s="120">
        <v>0</v>
      </c>
      <c r="D17" s="120">
        <v>0</v>
      </c>
    </row>
    <row r="18" spans="1:4" x14ac:dyDescent="0.25">
      <c r="A18" s="119" t="s">
        <v>221</v>
      </c>
      <c r="B18" s="120">
        <v>1533</v>
      </c>
      <c r="C18" s="120">
        <v>33813</v>
      </c>
      <c r="D18" s="120">
        <v>1937</v>
      </c>
    </row>
    <row r="20" spans="1:4" ht="30" x14ac:dyDescent="0.25">
      <c r="A20" s="118" t="s">
        <v>424</v>
      </c>
      <c r="B20" s="151" t="s">
        <v>427</v>
      </c>
      <c r="C20" s="151" t="s">
        <v>387</v>
      </c>
      <c r="D20" s="151" t="s">
        <v>428</v>
      </c>
    </row>
    <row r="21" spans="1:4" x14ac:dyDescent="0.25">
      <c r="A21" s="119" t="s">
        <v>42</v>
      </c>
      <c r="B21" s="120">
        <v>113</v>
      </c>
      <c r="C21" s="120">
        <v>2739</v>
      </c>
      <c r="D21" s="120">
        <v>147</v>
      </c>
    </row>
    <row r="22" spans="1:4" x14ac:dyDescent="0.25">
      <c r="A22" s="119" t="s">
        <v>38</v>
      </c>
      <c r="B22" s="120">
        <v>721</v>
      </c>
      <c r="C22" s="120">
        <v>14331</v>
      </c>
      <c r="D22" s="120">
        <v>898</v>
      </c>
    </row>
    <row r="23" spans="1:4" x14ac:dyDescent="0.25">
      <c r="A23" s="119" t="s">
        <v>39</v>
      </c>
      <c r="B23" s="120">
        <v>699</v>
      </c>
      <c r="C23" s="120">
        <v>16743</v>
      </c>
      <c r="D23" s="120">
        <v>892</v>
      </c>
    </row>
    <row r="24" spans="1:4" x14ac:dyDescent="0.25">
      <c r="A24" s="119" t="s">
        <v>388</v>
      </c>
      <c r="B24" s="120">
        <v>0</v>
      </c>
      <c r="C24" s="120">
        <v>0</v>
      </c>
      <c r="D24" s="120">
        <v>0</v>
      </c>
    </row>
    <row r="25" spans="1:4" x14ac:dyDescent="0.25">
      <c r="A25" s="119" t="s">
        <v>221</v>
      </c>
      <c r="B25" s="120">
        <v>1533</v>
      </c>
      <c r="C25" s="120">
        <v>33813</v>
      </c>
      <c r="D25" s="120">
        <v>1937</v>
      </c>
    </row>
    <row r="27" spans="1:4" x14ac:dyDescent="0.25">
      <c r="A27" s="118" t="s">
        <v>444</v>
      </c>
    </row>
    <row r="28" spans="1:4" x14ac:dyDescent="0.25">
      <c r="A28" s="119" t="s">
        <v>440</v>
      </c>
      <c r="B28" s="120">
        <v>7711</v>
      </c>
    </row>
    <row r="29" spans="1:4" x14ac:dyDescent="0.25">
      <c r="A29" s="119" t="s">
        <v>441</v>
      </c>
      <c r="B29" s="120">
        <v>0</v>
      </c>
    </row>
    <row r="30" spans="1:4" x14ac:dyDescent="0.25">
      <c r="A30" s="119" t="s">
        <v>442</v>
      </c>
      <c r="B30" s="120">
        <v>0</v>
      </c>
    </row>
    <row r="31" spans="1:4" x14ac:dyDescent="0.25">
      <c r="A31" s="119" t="s">
        <v>443</v>
      </c>
      <c r="B31" s="120">
        <v>0</v>
      </c>
    </row>
    <row r="32" spans="1:4" x14ac:dyDescent="0.25">
      <c r="A32" s="119" t="s">
        <v>436</v>
      </c>
      <c r="B32" s="120">
        <v>1139</v>
      </c>
    </row>
    <row r="33" spans="1:2" x14ac:dyDescent="0.25">
      <c r="A33" s="119" t="s">
        <v>437</v>
      </c>
      <c r="B33" s="120">
        <v>0</v>
      </c>
    </row>
    <row r="34" spans="1:2" x14ac:dyDescent="0.25">
      <c r="A34" s="119" t="s">
        <v>438</v>
      </c>
      <c r="B34" s="120">
        <v>0</v>
      </c>
    </row>
    <row r="35" spans="1:2" x14ac:dyDescent="0.25">
      <c r="A35" s="119" t="s">
        <v>439</v>
      </c>
      <c r="B35" s="120">
        <v>0</v>
      </c>
    </row>
    <row r="38" spans="1:2" x14ac:dyDescent="0.25">
      <c r="A38" s="118" t="s">
        <v>423</v>
      </c>
      <c r="B38" s="151" t="s">
        <v>422</v>
      </c>
    </row>
    <row r="39" spans="1:2" x14ac:dyDescent="0.25">
      <c r="A39" s="119" t="s">
        <v>226</v>
      </c>
      <c r="B39" s="120"/>
    </row>
    <row r="40" spans="1:2" x14ac:dyDescent="0.25">
      <c r="A40" s="153" t="s">
        <v>421</v>
      </c>
      <c r="B40" s="120">
        <v>0</v>
      </c>
    </row>
    <row r="41" spans="1:2" x14ac:dyDescent="0.25">
      <c r="A41" s="153" t="s">
        <v>413</v>
      </c>
      <c r="B41" s="120">
        <v>0</v>
      </c>
    </row>
    <row r="42" spans="1:2" x14ac:dyDescent="0.25">
      <c r="A42" s="153" t="s">
        <v>414</v>
      </c>
      <c r="B42" s="120">
        <v>0</v>
      </c>
    </row>
    <row r="43" spans="1:2" x14ac:dyDescent="0.25">
      <c r="A43" s="153" t="s">
        <v>425</v>
      </c>
      <c r="B43" s="120">
        <v>0</v>
      </c>
    </row>
    <row r="44" spans="1:2" x14ac:dyDescent="0.25">
      <c r="A44" s="153" t="s">
        <v>418</v>
      </c>
      <c r="B44" s="120">
        <v>0</v>
      </c>
    </row>
    <row r="45" spans="1:2" x14ac:dyDescent="0.25">
      <c r="A45" s="153" t="s">
        <v>419</v>
      </c>
      <c r="B45" s="120">
        <v>0</v>
      </c>
    </row>
    <row r="46" spans="1:2" x14ac:dyDescent="0.25">
      <c r="A46" s="153" t="s">
        <v>420</v>
      </c>
      <c r="B46" s="120">
        <v>0</v>
      </c>
    </row>
    <row r="47" spans="1:2" x14ac:dyDescent="0.25">
      <c r="A47" s="153" t="s">
        <v>203</v>
      </c>
      <c r="B47" s="120">
        <v>0</v>
      </c>
    </row>
    <row r="48" spans="1:2" x14ac:dyDescent="0.25">
      <c r="A48" s="153" t="s">
        <v>388</v>
      </c>
      <c r="B48" s="120">
        <v>0</v>
      </c>
    </row>
    <row r="49" spans="1:2" x14ac:dyDescent="0.25">
      <c r="A49" s="119" t="s">
        <v>435</v>
      </c>
      <c r="B49" s="120">
        <v>0</v>
      </c>
    </row>
    <row r="50" spans="1:2" x14ac:dyDescent="0.25">
      <c r="A50" s="119" t="s">
        <v>416</v>
      </c>
      <c r="B50" s="120"/>
    </row>
    <row r="51" spans="1:2" x14ac:dyDescent="0.25">
      <c r="A51" s="153" t="s">
        <v>421</v>
      </c>
      <c r="B51" s="120">
        <v>0</v>
      </c>
    </row>
    <row r="52" spans="1:2" x14ac:dyDescent="0.25">
      <c r="A52" s="153" t="s">
        <v>413</v>
      </c>
      <c r="B52" s="120">
        <v>0</v>
      </c>
    </row>
    <row r="53" spans="1:2" x14ac:dyDescent="0.25">
      <c r="A53" s="153" t="s">
        <v>414</v>
      </c>
      <c r="B53" s="120">
        <v>0</v>
      </c>
    </row>
    <row r="54" spans="1:2" x14ac:dyDescent="0.25">
      <c r="A54" s="153" t="s">
        <v>425</v>
      </c>
      <c r="B54" s="120">
        <v>0</v>
      </c>
    </row>
    <row r="55" spans="1:2" x14ac:dyDescent="0.25">
      <c r="A55" s="153" t="s">
        <v>418</v>
      </c>
      <c r="B55" s="120">
        <v>0</v>
      </c>
    </row>
    <row r="56" spans="1:2" x14ac:dyDescent="0.25">
      <c r="A56" s="153" t="s">
        <v>419</v>
      </c>
      <c r="B56" s="120">
        <v>0</v>
      </c>
    </row>
    <row r="57" spans="1:2" x14ac:dyDescent="0.25">
      <c r="A57" s="153" t="s">
        <v>420</v>
      </c>
      <c r="B57" s="120">
        <v>0</v>
      </c>
    </row>
    <row r="58" spans="1:2" x14ac:dyDescent="0.25">
      <c r="A58" s="153" t="s">
        <v>203</v>
      </c>
      <c r="B58" s="120">
        <v>0</v>
      </c>
    </row>
    <row r="59" spans="1:2" x14ac:dyDescent="0.25">
      <c r="A59" s="153" t="s">
        <v>388</v>
      </c>
      <c r="B59" s="120">
        <v>0</v>
      </c>
    </row>
    <row r="60" spans="1:2" x14ac:dyDescent="0.25">
      <c r="A60" s="119" t="s">
        <v>434</v>
      </c>
      <c r="B60" s="120">
        <v>0</v>
      </c>
    </row>
    <row r="61" spans="1:2" x14ac:dyDescent="0.25">
      <c r="A61" s="119" t="s">
        <v>388</v>
      </c>
      <c r="B61" s="120">
        <v>0</v>
      </c>
    </row>
    <row r="62" spans="1:2" x14ac:dyDescent="0.25">
      <c r="A62" s="119" t="s">
        <v>221</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389</v>
      </c>
      <c r="D2" s="19" t="s">
        <v>399</v>
      </c>
      <c r="E2" s="17" t="s">
        <v>429</v>
      </c>
      <c r="F2" s="19" t="s">
        <v>402</v>
      </c>
      <c r="H2" s="10" t="s">
        <v>46</v>
      </c>
      <c r="I2" s="6" t="s">
        <v>34</v>
      </c>
      <c r="J2" s="8" t="s">
        <v>39</v>
      </c>
      <c r="L2" s="6" t="s">
        <v>51</v>
      </c>
      <c r="M2" s="6">
        <v>1</v>
      </c>
      <c r="N2" s="6">
        <v>0</v>
      </c>
      <c r="O2" s="90" t="s">
        <v>413</v>
      </c>
      <c r="P2" s="9" t="s">
        <v>416</v>
      </c>
      <c r="Q2" s="7"/>
      <c r="R2" s="7"/>
      <c r="S2" s="7"/>
      <c r="T2" s="7"/>
      <c r="U2" s="7"/>
      <c r="V2" s="7"/>
      <c r="W2" s="7"/>
      <c r="X2" s="7"/>
      <c r="Y2" s="7"/>
      <c r="Z2" s="7"/>
    </row>
    <row r="3" spans="1:26" ht="26.25" x14ac:dyDescent="0.25">
      <c r="A3" s="9" t="s">
        <v>53</v>
      </c>
      <c r="C3" s="16" t="s">
        <v>390</v>
      </c>
      <c r="D3" s="19" t="s">
        <v>400</v>
      </c>
      <c r="E3" s="17" t="s">
        <v>430</v>
      </c>
      <c r="F3" s="19" t="s">
        <v>403</v>
      </c>
      <c r="H3" s="10" t="s">
        <v>35</v>
      </c>
      <c r="I3" s="6" t="s">
        <v>135</v>
      </c>
      <c r="J3" s="8" t="s">
        <v>38</v>
      </c>
      <c r="K3" s="6" t="s">
        <v>40</v>
      </c>
      <c r="L3" s="6" t="s">
        <v>68</v>
      </c>
      <c r="M3" s="6">
        <v>2</v>
      </c>
      <c r="N3" s="6">
        <v>1</v>
      </c>
      <c r="O3" s="90" t="s">
        <v>418</v>
      </c>
      <c r="P3" s="9" t="s">
        <v>226</v>
      </c>
      <c r="Q3" s="7"/>
      <c r="R3" s="7"/>
      <c r="S3" s="7"/>
      <c r="T3" s="7"/>
      <c r="U3" s="7"/>
      <c r="V3" s="7"/>
      <c r="W3" s="7"/>
      <c r="X3" s="7"/>
      <c r="Y3" s="7"/>
      <c r="Z3" s="7"/>
    </row>
    <row r="4" spans="1:26" x14ac:dyDescent="0.25">
      <c r="A4" s="9" t="s">
        <v>41</v>
      </c>
      <c r="C4" s="16" t="s">
        <v>391</v>
      </c>
      <c r="D4" s="19" t="s">
        <v>401</v>
      </c>
      <c r="E4" s="17" t="s">
        <v>431</v>
      </c>
      <c r="F4" s="19" t="s">
        <v>404</v>
      </c>
      <c r="H4" s="10" t="s">
        <v>47</v>
      </c>
      <c r="I4" s="6" t="s">
        <v>201</v>
      </c>
      <c r="J4" s="8" t="s">
        <v>42</v>
      </c>
      <c r="L4" s="7"/>
      <c r="M4" s="6">
        <v>3</v>
      </c>
      <c r="N4" s="6">
        <v>2</v>
      </c>
      <c r="O4" s="90" t="s">
        <v>419</v>
      </c>
      <c r="P4" s="7"/>
      <c r="Q4" s="7"/>
      <c r="R4" s="7"/>
      <c r="S4" s="7"/>
      <c r="T4" s="7"/>
      <c r="U4" s="7"/>
      <c r="V4" s="7"/>
      <c r="W4" s="7"/>
      <c r="X4" s="7"/>
      <c r="Y4" s="7"/>
      <c r="Z4" s="7"/>
    </row>
    <row r="5" spans="1:26" ht="25.5" x14ac:dyDescent="0.25">
      <c r="A5" s="9" t="s">
        <v>43</v>
      </c>
      <c r="C5" s="16" t="s">
        <v>392</v>
      </c>
      <c r="D5" s="19"/>
      <c r="E5" s="17" t="s">
        <v>432</v>
      </c>
      <c r="F5" s="19"/>
      <c r="H5" s="10" t="s">
        <v>52</v>
      </c>
      <c r="L5" s="7"/>
      <c r="M5" s="6">
        <v>4</v>
      </c>
      <c r="N5" s="6">
        <v>3</v>
      </c>
      <c r="O5" s="90" t="s">
        <v>420</v>
      </c>
      <c r="P5" s="7"/>
      <c r="Q5" s="7"/>
      <c r="R5" s="7"/>
      <c r="S5" s="7"/>
      <c r="T5" s="7"/>
      <c r="U5" s="7"/>
      <c r="V5" s="7"/>
      <c r="W5" s="7"/>
      <c r="X5" s="7"/>
      <c r="Y5" s="7"/>
      <c r="Z5" s="7"/>
    </row>
    <row r="6" spans="1:26" x14ac:dyDescent="0.25">
      <c r="A6" s="9" t="s">
        <v>44</v>
      </c>
      <c r="C6" s="16" t="s">
        <v>393</v>
      </c>
      <c r="D6" s="19"/>
      <c r="E6" s="17" t="s">
        <v>433</v>
      </c>
      <c r="F6" s="19"/>
      <c r="H6" s="10">
        <v>0</v>
      </c>
      <c r="L6" s="7"/>
      <c r="M6" s="6">
        <v>5</v>
      </c>
      <c r="N6" s="6">
        <v>4</v>
      </c>
      <c r="O6" s="90" t="s">
        <v>421</v>
      </c>
      <c r="P6" s="7"/>
      <c r="Q6" s="7"/>
      <c r="R6" s="7"/>
      <c r="S6" s="7"/>
      <c r="T6" s="7"/>
      <c r="U6" s="7"/>
      <c r="V6" s="7"/>
      <c r="W6" s="7"/>
      <c r="X6" s="7"/>
      <c r="Y6" s="7"/>
      <c r="Z6" s="7"/>
    </row>
    <row r="7" spans="1:26" x14ac:dyDescent="0.25">
      <c r="A7" s="9" t="s">
        <v>29</v>
      </c>
      <c r="C7" s="16" t="s">
        <v>394</v>
      </c>
      <c r="D7" s="18"/>
      <c r="E7" s="19"/>
      <c r="F7" s="19"/>
      <c r="G7" s="8"/>
      <c r="L7" s="7"/>
      <c r="M7" s="6">
        <v>6</v>
      </c>
      <c r="N7" s="6">
        <v>5</v>
      </c>
      <c r="O7" s="90" t="s">
        <v>203</v>
      </c>
      <c r="P7" s="7"/>
      <c r="Q7" s="7"/>
      <c r="R7" s="7"/>
      <c r="S7" s="7"/>
      <c r="T7" s="7"/>
      <c r="U7" s="7"/>
      <c r="V7" s="7"/>
      <c r="W7" s="7"/>
      <c r="X7" s="7"/>
      <c r="Y7" s="7"/>
    </row>
    <row r="8" spans="1:26" x14ac:dyDescent="0.25">
      <c r="A8" s="9" t="s">
        <v>45</v>
      </c>
      <c r="C8" s="16" t="s">
        <v>395</v>
      </c>
      <c r="D8" s="18"/>
      <c r="E8" s="17"/>
      <c r="F8" s="18"/>
      <c r="G8" s="8"/>
      <c r="I8" s="8"/>
      <c r="J8" s="8"/>
      <c r="K8" s="8"/>
      <c r="L8" s="7"/>
      <c r="M8" s="6">
        <v>7</v>
      </c>
      <c r="N8" s="6">
        <v>6</v>
      </c>
      <c r="O8" s="90" t="s">
        <v>425</v>
      </c>
      <c r="P8" s="7"/>
      <c r="Q8" s="7"/>
      <c r="R8" s="7"/>
      <c r="S8" s="7"/>
      <c r="T8" s="7"/>
      <c r="U8" s="7"/>
      <c r="V8" s="7"/>
      <c r="W8" s="7"/>
      <c r="X8" s="7"/>
      <c r="Y8" s="7"/>
    </row>
    <row r="9" spans="1:26" x14ac:dyDescent="0.25">
      <c r="A9" s="9" t="s">
        <v>48</v>
      </c>
      <c r="C9" s="16" t="s">
        <v>396</v>
      </c>
      <c r="D9" s="19"/>
      <c r="E9" s="19"/>
      <c r="F9" s="19"/>
      <c r="I9" s="8"/>
      <c r="J9" s="8"/>
      <c r="K9" s="8"/>
      <c r="L9" s="7"/>
      <c r="M9" s="6">
        <v>8</v>
      </c>
      <c r="N9" s="6">
        <v>7</v>
      </c>
      <c r="O9" s="90" t="s">
        <v>414</v>
      </c>
      <c r="P9" s="7"/>
      <c r="Q9" s="7"/>
      <c r="R9" s="7"/>
      <c r="S9" s="7"/>
      <c r="T9" s="7"/>
      <c r="U9" s="7"/>
      <c r="V9" s="7"/>
      <c r="W9" s="7"/>
      <c r="X9" s="7"/>
      <c r="Y9" s="7"/>
      <c r="Z9" s="7"/>
    </row>
    <row r="10" spans="1:26" x14ac:dyDescent="0.25">
      <c r="A10" s="9" t="s">
        <v>222</v>
      </c>
      <c r="C10" s="16" t="s">
        <v>397</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398</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383</v>
      </c>
      <c r="B16" s="130" t="s">
        <v>384</v>
      </c>
      <c r="C16" s="131" t="s">
        <v>385</v>
      </c>
      <c r="D16" s="8"/>
      <c r="E16" s="8"/>
      <c r="F16" s="8"/>
      <c r="G16" s="8"/>
      <c r="L16" s="7"/>
      <c r="N16" s="6">
        <v>14</v>
      </c>
      <c r="O16" s="7"/>
      <c r="P16" s="7"/>
      <c r="Q16" s="7"/>
      <c r="R16" s="7"/>
      <c r="S16" s="7"/>
      <c r="T16" s="7"/>
      <c r="U16" s="7"/>
      <c r="V16" s="7"/>
      <c r="W16" s="7"/>
      <c r="X16" s="7"/>
      <c r="Y16" s="7"/>
      <c r="Z16" s="7"/>
    </row>
    <row r="17" spans="1:26" x14ac:dyDescent="0.25">
      <c r="A17" s="132" t="s">
        <v>37</v>
      </c>
      <c r="B17" s="133" t="s">
        <v>141</v>
      </c>
      <c r="C17" s="134" t="s">
        <v>323</v>
      </c>
      <c r="I17" s="8"/>
      <c r="J17" s="8"/>
      <c r="K17" s="8"/>
      <c r="L17" s="7"/>
      <c r="N17" s="6">
        <v>15</v>
      </c>
      <c r="O17" s="7"/>
      <c r="P17" s="7"/>
      <c r="Q17" s="7"/>
      <c r="R17" s="7"/>
      <c r="S17" s="7"/>
      <c r="T17" s="7"/>
      <c r="U17" s="7"/>
      <c r="V17" s="7"/>
      <c r="W17" s="7"/>
      <c r="X17" s="7"/>
      <c r="Y17" s="7"/>
    </row>
    <row r="18" spans="1:26" x14ac:dyDescent="0.25">
      <c r="A18" s="135" t="s">
        <v>50</v>
      </c>
      <c r="B18" s="136" t="s">
        <v>142</v>
      </c>
      <c r="C18" s="137" t="s">
        <v>324</v>
      </c>
      <c r="K18" s="7"/>
      <c r="L18" s="7"/>
      <c r="M18" s="7"/>
      <c r="N18" s="7"/>
      <c r="O18" s="7"/>
      <c r="P18" s="7"/>
      <c r="Q18" s="7"/>
      <c r="R18" s="7"/>
      <c r="S18" s="7"/>
      <c r="T18" s="7"/>
      <c r="U18" s="7"/>
      <c r="V18" s="7"/>
      <c r="W18" s="7"/>
      <c r="X18" s="7"/>
    </row>
    <row r="19" spans="1:26" x14ac:dyDescent="0.25">
      <c r="A19" s="132" t="s">
        <v>54</v>
      </c>
      <c r="B19" s="133" t="s">
        <v>143</v>
      </c>
      <c r="C19" s="134" t="s">
        <v>325</v>
      </c>
      <c r="K19" s="7"/>
      <c r="L19" s="7"/>
      <c r="M19" s="7"/>
      <c r="N19" s="7"/>
      <c r="O19" s="7"/>
      <c r="P19" s="7"/>
      <c r="Q19" s="7"/>
      <c r="R19" s="7"/>
      <c r="S19" s="7"/>
      <c r="T19" s="7"/>
      <c r="U19" s="7"/>
      <c r="V19" s="7"/>
      <c r="W19" s="7"/>
    </row>
    <row r="20" spans="1:26" x14ac:dyDescent="0.25">
      <c r="A20" s="135" t="s">
        <v>55</v>
      </c>
      <c r="B20" s="136" t="s">
        <v>144</v>
      </c>
      <c r="C20" s="137" t="s">
        <v>326</v>
      </c>
      <c r="K20" s="7"/>
      <c r="L20" s="7"/>
      <c r="M20" s="7"/>
      <c r="N20" s="7"/>
      <c r="O20" s="7"/>
      <c r="P20" s="7"/>
      <c r="Q20" s="7"/>
      <c r="R20" s="7"/>
      <c r="S20" s="7"/>
      <c r="T20" s="7"/>
      <c r="U20" s="7"/>
      <c r="V20" s="7"/>
      <c r="W20" s="7"/>
    </row>
    <row r="21" spans="1:26" x14ac:dyDescent="0.25">
      <c r="A21" s="132" t="s">
        <v>56</v>
      </c>
      <c r="B21" s="133" t="s">
        <v>145</v>
      </c>
      <c r="C21" s="134" t="s">
        <v>327</v>
      </c>
      <c r="I21" s="9"/>
      <c r="K21" s="7"/>
      <c r="L21" s="7"/>
      <c r="M21" s="7"/>
      <c r="N21" s="7"/>
      <c r="O21" s="7"/>
      <c r="P21" s="7"/>
      <c r="Q21" s="7"/>
      <c r="R21" s="7"/>
      <c r="S21" s="7"/>
      <c r="T21" s="7"/>
      <c r="U21" s="7"/>
      <c r="V21" s="7"/>
      <c r="W21" s="7"/>
    </row>
    <row r="22" spans="1:26" x14ac:dyDescent="0.25">
      <c r="A22" s="135" t="s">
        <v>57</v>
      </c>
      <c r="B22" s="136" t="s">
        <v>146</v>
      </c>
      <c r="C22" s="137" t="s">
        <v>328</v>
      </c>
      <c r="E22" s="9"/>
      <c r="I22" s="9"/>
      <c r="K22" s="7"/>
      <c r="L22" s="7"/>
      <c r="M22" s="7"/>
      <c r="N22" s="7"/>
      <c r="O22" s="7"/>
      <c r="P22" s="7"/>
      <c r="Q22" s="7"/>
      <c r="R22" s="7"/>
      <c r="S22" s="7"/>
      <c r="T22" s="7"/>
      <c r="U22" s="7"/>
      <c r="V22" s="7"/>
      <c r="W22" s="7"/>
      <c r="X22" s="7"/>
    </row>
    <row r="23" spans="1:26" x14ac:dyDescent="0.25">
      <c r="A23" s="132" t="s">
        <v>58</v>
      </c>
      <c r="B23" s="133" t="s">
        <v>147</v>
      </c>
      <c r="C23" s="134" t="s">
        <v>329</v>
      </c>
      <c r="E23" s="9"/>
      <c r="F23" s="9"/>
      <c r="I23" s="9"/>
      <c r="J23" s="9"/>
      <c r="K23" s="7"/>
      <c r="L23" s="7"/>
      <c r="M23" s="7"/>
      <c r="N23" s="7"/>
      <c r="O23" s="7"/>
      <c r="P23" s="7"/>
      <c r="Q23" s="7"/>
      <c r="R23" s="7"/>
      <c r="S23" s="7"/>
      <c r="T23" s="7"/>
      <c r="U23" s="7"/>
      <c r="V23" s="7"/>
      <c r="W23" s="7"/>
      <c r="X23" s="7"/>
      <c r="Y23" s="7"/>
    </row>
    <row r="24" spans="1:26" x14ac:dyDescent="0.25">
      <c r="A24" s="135" t="s">
        <v>59</v>
      </c>
      <c r="B24" s="136" t="s">
        <v>148</v>
      </c>
      <c r="C24" s="137" t="s">
        <v>330</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149</v>
      </c>
      <c r="C25" s="134" t="s">
        <v>331</v>
      </c>
      <c r="D25" s="7"/>
      <c r="F25" s="7"/>
      <c r="G25" s="7"/>
      <c r="J25" s="7"/>
      <c r="K25" s="7"/>
      <c r="L25" s="7"/>
      <c r="M25" s="7"/>
      <c r="N25" s="7"/>
      <c r="O25" s="7"/>
      <c r="P25" s="7"/>
      <c r="Q25" s="7"/>
      <c r="R25" s="7"/>
      <c r="S25" s="7"/>
      <c r="T25" s="7"/>
      <c r="U25" s="7"/>
      <c r="V25" s="7"/>
      <c r="W25" s="7"/>
      <c r="X25" s="7"/>
      <c r="Y25" s="7"/>
    </row>
    <row r="26" spans="1:26" x14ac:dyDescent="0.25">
      <c r="A26" s="135" t="s">
        <v>61</v>
      </c>
      <c r="B26" s="136" t="s">
        <v>150</v>
      </c>
      <c r="C26" s="137" t="s">
        <v>332</v>
      </c>
      <c r="D26" s="7"/>
      <c r="F26" s="7"/>
      <c r="G26" s="7"/>
      <c r="J26" s="7"/>
      <c r="K26" s="7"/>
      <c r="L26" s="7"/>
      <c r="M26" s="7"/>
      <c r="N26" s="7"/>
      <c r="O26" s="7"/>
      <c r="P26" s="7"/>
      <c r="Q26" s="7"/>
      <c r="R26" s="7"/>
      <c r="S26" s="7"/>
      <c r="T26" s="7"/>
      <c r="U26" s="7"/>
      <c r="V26" s="7"/>
      <c r="W26" s="7"/>
      <c r="X26" s="7"/>
      <c r="Y26" s="7"/>
    </row>
    <row r="27" spans="1:26" x14ac:dyDescent="0.25">
      <c r="A27" s="132" t="s">
        <v>62</v>
      </c>
      <c r="B27" s="133" t="s">
        <v>151</v>
      </c>
      <c r="C27" s="134" t="s">
        <v>333</v>
      </c>
      <c r="D27" s="7"/>
      <c r="F27" s="7"/>
      <c r="G27" s="7"/>
      <c r="J27" s="7"/>
      <c r="K27" s="7"/>
      <c r="L27" s="7"/>
      <c r="M27" s="7"/>
      <c r="N27" s="7"/>
      <c r="O27" s="7"/>
      <c r="P27" s="7"/>
      <c r="Q27" s="7"/>
      <c r="R27" s="7"/>
      <c r="S27" s="7"/>
      <c r="T27" s="7"/>
      <c r="U27" s="7"/>
      <c r="V27" s="7"/>
      <c r="W27" s="7"/>
      <c r="X27" s="7"/>
      <c r="Y27" s="7"/>
    </row>
    <row r="28" spans="1:26" x14ac:dyDescent="0.25">
      <c r="A28" s="135" t="s">
        <v>63</v>
      </c>
      <c r="B28" s="136" t="s">
        <v>152</v>
      </c>
      <c r="C28" s="137" t="s">
        <v>334</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153</v>
      </c>
      <c r="C29" s="134" t="s">
        <v>335</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154</v>
      </c>
      <c r="C30" s="137" t="s">
        <v>336</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67</v>
      </c>
      <c r="B31" s="133" t="s">
        <v>155</v>
      </c>
      <c r="C31" s="134" t="s">
        <v>337</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71</v>
      </c>
      <c r="B32" s="136" t="s">
        <v>156</v>
      </c>
      <c r="C32" s="137" t="s">
        <v>338</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72</v>
      </c>
      <c r="B33" s="133" t="s">
        <v>157</v>
      </c>
      <c r="C33" s="134" t="s">
        <v>339</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73</v>
      </c>
      <c r="B34" s="136" t="s">
        <v>158</v>
      </c>
      <c r="C34" s="137" t="s">
        <v>340</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74</v>
      </c>
      <c r="B35" s="133" t="s">
        <v>159</v>
      </c>
      <c r="C35" s="134" t="s">
        <v>341</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75</v>
      </c>
      <c r="B36" s="136" t="s">
        <v>160</v>
      </c>
      <c r="C36" s="137" t="s">
        <v>342</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76</v>
      </c>
      <c r="B37" s="133" t="s">
        <v>161</v>
      </c>
      <c r="C37" s="134" t="s">
        <v>343</v>
      </c>
      <c r="D37" s="7"/>
      <c r="E37" s="7"/>
      <c r="F37" s="7"/>
      <c r="G37" s="7"/>
      <c r="I37" s="7"/>
      <c r="J37" s="7"/>
      <c r="K37" s="7"/>
      <c r="L37" s="7"/>
      <c r="M37" s="7"/>
      <c r="N37" s="7"/>
      <c r="O37" s="7"/>
      <c r="P37" s="7"/>
      <c r="Q37" s="7"/>
      <c r="R37" s="7"/>
      <c r="S37" s="7"/>
      <c r="T37" s="7"/>
      <c r="U37" s="7"/>
      <c r="V37" s="7"/>
      <c r="W37" s="7"/>
      <c r="X37" s="7"/>
      <c r="Y37" s="7"/>
      <c r="Z37" s="7"/>
    </row>
    <row r="38" spans="1:26" x14ac:dyDescent="0.25">
      <c r="A38" s="135" t="s">
        <v>77</v>
      </c>
      <c r="B38" s="136" t="s">
        <v>162</v>
      </c>
      <c r="C38" s="137" t="s">
        <v>344</v>
      </c>
      <c r="D38" s="7"/>
      <c r="E38" s="7"/>
      <c r="F38" s="7"/>
      <c r="G38" s="7"/>
      <c r="I38" s="7"/>
      <c r="J38" s="7"/>
      <c r="K38" s="7"/>
      <c r="L38" s="7"/>
      <c r="M38" s="7"/>
      <c r="N38" s="7"/>
      <c r="O38" s="7"/>
      <c r="P38" s="7"/>
      <c r="Q38" s="7"/>
      <c r="R38" s="7"/>
      <c r="S38" s="7"/>
      <c r="T38" s="7"/>
      <c r="U38" s="7"/>
      <c r="V38" s="7"/>
      <c r="W38" s="7"/>
      <c r="X38" s="7"/>
      <c r="Y38" s="7"/>
      <c r="Z38" s="7"/>
    </row>
    <row r="39" spans="1:26" x14ac:dyDescent="0.25">
      <c r="A39" s="132" t="s">
        <v>78</v>
      </c>
      <c r="B39" s="133" t="s">
        <v>163</v>
      </c>
      <c r="C39" s="134" t="s">
        <v>345</v>
      </c>
      <c r="D39" s="7"/>
      <c r="E39" s="7"/>
      <c r="F39" s="7"/>
      <c r="G39" s="7"/>
      <c r="I39" s="7"/>
      <c r="J39" s="7"/>
      <c r="K39" s="7"/>
      <c r="L39" s="7"/>
      <c r="M39" s="7"/>
      <c r="N39" s="7"/>
      <c r="O39" s="7"/>
      <c r="P39" s="7"/>
      <c r="Q39" s="7"/>
      <c r="R39" s="7"/>
      <c r="S39" s="7"/>
      <c r="T39" s="7"/>
      <c r="U39" s="7"/>
      <c r="V39" s="7"/>
      <c r="W39" s="7"/>
      <c r="X39" s="7"/>
      <c r="Y39" s="7"/>
      <c r="Z39" s="7"/>
    </row>
    <row r="40" spans="1:26" x14ac:dyDescent="0.25">
      <c r="A40" s="135" t="s">
        <v>79</v>
      </c>
      <c r="B40" s="136" t="s">
        <v>164</v>
      </c>
      <c r="C40" s="137" t="s">
        <v>346</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80</v>
      </c>
      <c r="B41" s="133" t="s">
        <v>165</v>
      </c>
      <c r="C41" s="134" t="s">
        <v>347</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81</v>
      </c>
      <c r="B42" s="136" t="s">
        <v>166</v>
      </c>
      <c r="C42" s="137" t="s">
        <v>348</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82</v>
      </c>
      <c r="B43" s="133" t="s">
        <v>167</v>
      </c>
      <c r="C43" s="134" t="s">
        <v>349</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83</v>
      </c>
      <c r="B44" s="136" t="s">
        <v>168</v>
      </c>
      <c r="C44" s="137" t="s">
        <v>350</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84</v>
      </c>
      <c r="B45" s="133" t="s">
        <v>169</v>
      </c>
      <c r="C45" s="134" t="s">
        <v>351</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85</v>
      </c>
      <c r="B46" s="136" t="s">
        <v>170</v>
      </c>
      <c r="C46" s="137" t="s">
        <v>352</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86</v>
      </c>
      <c r="B47" s="133" t="s">
        <v>171</v>
      </c>
      <c r="C47" s="134" t="s">
        <v>353</v>
      </c>
      <c r="D47" s="7"/>
      <c r="E47" s="7"/>
      <c r="F47" s="7"/>
      <c r="G47" s="7"/>
      <c r="I47" s="7"/>
      <c r="J47" s="7"/>
      <c r="K47" s="7"/>
      <c r="L47" s="7"/>
      <c r="M47" s="7"/>
      <c r="N47" s="7"/>
      <c r="O47" s="7"/>
      <c r="P47" s="7"/>
      <c r="Q47" s="7"/>
      <c r="R47" s="7"/>
      <c r="S47" s="7"/>
      <c r="T47" s="7"/>
      <c r="U47" s="7"/>
      <c r="V47" s="7"/>
      <c r="W47" s="7"/>
      <c r="X47" s="7"/>
      <c r="Y47" s="7"/>
      <c r="Z47" s="7"/>
    </row>
    <row r="48" spans="1:26" x14ac:dyDescent="0.25">
      <c r="A48" s="135" t="s">
        <v>87</v>
      </c>
      <c r="B48" s="136" t="s">
        <v>172</v>
      </c>
      <c r="C48" s="137" t="s">
        <v>354</v>
      </c>
      <c r="D48" s="7"/>
      <c r="E48" s="7"/>
      <c r="F48" s="7"/>
      <c r="G48" s="7"/>
      <c r="I48" s="7"/>
      <c r="J48" s="7"/>
      <c r="K48" s="7"/>
      <c r="L48" s="7"/>
      <c r="M48" s="7"/>
      <c r="N48" s="7"/>
      <c r="O48" s="7"/>
      <c r="P48" s="7"/>
      <c r="Q48" s="7"/>
      <c r="R48" s="7"/>
      <c r="S48" s="7"/>
      <c r="T48" s="7"/>
      <c r="U48" s="7"/>
      <c r="V48" s="7"/>
      <c r="W48" s="7"/>
      <c r="X48" s="7"/>
      <c r="Y48" s="7"/>
      <c r="Z48" s="7"/>
    </row>
    <row r="49" spans="1:26" x14ac:dyDescent="0.25">
      <c r="A49" s="132" t="s">
        <v>88</v>
      </c>
      <c r="B49" s="133" t="s">
        <v>173</v>
      </c>
      <c r="C49" s="134" t="s">
        <v>355</v>
      </c>
      <c r="D49" s="7"/>
      <c r="E49" s="7"/>
      <c r="F49" s="7"/>
      <c r="G49" s="7"/>
      <c r="I49" s="7"/>
      <c r="J49" s="7"/>
      <c r="K49" s="7"/>
      <c r="L49" s="7"/>
      <c r="M49" s="7"/>
      <c r="N49" s="7"/>
      <c r="O49" s="7"/>
      <c r="P49" s="7"/>
      <c r="Q49" s="7"/>
      <c r="R49" s="7"/>
      <c r="S49" s="7"/>
      <c r="T49" s="7"/>
      <c r="U49" s="7"/>
      <c r="V49" s="7"/>
      <c r="W49" s="7"/>
      <c r="X49" s="7"/>
      <c r="Y49" s="7"/>
      <c r="Z49" s="7"/>
    </row>
    <row r="50" spans="1:26" x14ac:dyDescent="0.25">
      <c r="A50" s="135" t="s">
        <v>89</v>
      </c>
      <c r="B50" s="136" t="s">
        <v>174</v>
      </c>
      <c r="C50" s="137" t="s">
        <v>356</v>
      </c>
      <c r="D50" s="7"/>
      <c r="E50" s="7"/>
      <c r="F50" s="7"/>
      <c r="G50" s="7"/>
      <c r="I50" s="7"/>
      <c r="J50" s="7"/>
      <c r="K50" s="7"/>
      <c r="L50" s="7"/>
      <c r="M50" s="7"/>
      <c r="N50" s="7"/>
      <c r="O50" s="7"/>
      <c r="P50" s="7"/>
      <c r="Q50" s="7"/>
      <c r="R50" s="7"/>
      <c r="S50" s="7"/>
      <c r="T50" s="7"/>
      <c r="U50" s="7"/>
      <c r="V50" s="7"/>
      <c r="W50" s="7"/>
      <c r="X50" s="7"/>
      <c r="Y50" s="7"/>
      <c r="Z50" s="7"/>
    </row>
    <row r="51" spans="1:26" x14ac:dyDescent="0.25">
      <c r="A51" s="132" t="s">
        <v>90</v>
      </c>
      <c r="B51" s="133" t="s">
        <v>175</v>
      </c>
      <c r="C51" s="134" t="s">
        <v>357</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92</v>
      </c>
      <c r="B52" s="136" t="s">
        <v>176</v>
      </c>
      <c r="C52" s="137" t="s">
        <v>358</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93</v>
      </c>
      <c r="B53" s="133" t="s">
        <v>177</v>
      </c>
      <c r="C53" s="134" t="s">
        <v>359</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94</v>
      </c>
      <c r="B54" s="136" t="s">
        <v>178</v>
      </c>
      <c r="C54" s="137" t="s">
        <v>360</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95</v>
      </c>
      <c r="B55" s="133" t="s">
        <v>179</v>
      </c>
      <c r="C55" s="134" t="s">
        <v>361</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96</v>
      </c>
      <c r="B56" s="136" t="s">
        <v>180</v>
      </c>
      <c r="C56" s="137" t="s">
        <v>362</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97</v>
      </c>
      <c r="B57" s="133" t="s">
        <v>181</v>
      </c>
      <c r="C57" s="134" t="s">
        <v>363</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98</v>
      </c>
      <c r="B58" s="136" t="s">
        <v>182</v>
      </c>
      <c r="C58" s="137" t="s">
        <v>364</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99</v>
      </c>
      <c r="B59" s="133" t="s">
        <v>183</v>
      </c>
      <c r="C59" s="134" t="s">
        <v>365</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100</v>
      </c>
      <c r="B60" s="136" t="s">
        <v>184</v>
      </c>
      <c r="C60" s="137" t="s">
        <v>366</v>
      </c>
      <c r="L60" s="7"/>
      <c r="M60" s="7"/>
      <c r="N60" s="7"/>
      <c r="O60" s="7"/>
      <c r="P60" s="7"/>
      <c r="Q60" s="7"/>
      <c r="R60" s="7"/>
      <c r="S60" s="7"/>
      <c r="T60" s="7"/>
      <c r="U60" s="7"/>
      <c r="V60" s="7"/>
      <c r="W60" s="7"/>
      <c r="X60" s="7"/>
      <c r="Y60" s="7"/>
      <c r="Z60" s="7"/>
    </row>
    <row r="61" spans="1:26" x14ac:dyDescent="0.25">
      <c r="A61" s="132" t="s">
        <v>101</v>
      </c>
      <c r="B61" s="133" t="s">
        <v>185</v>
      </c>
      <c r="C61" s="134" t="s">
        <v>367</v>
      </c>
      <c r="L61" s="7"/>
      <c r="M61" s="7"/>
      <c r="N61" s="7"/>
      <c r="O61" s="7"/>
      <c r="P61" s="7"/>
      <c r="Q61" s="7"/>
      <c r="R61" s="7"/>
      <c r="S61" s="7"/>
      <c r="T61" s="7"/>
      <c r="U61" s="7"/>
      <c r="V61" s="7"/>
      <c r="W61" s="7"/>
      <c r="X61" s="7"/>
      <c r="Y61" s="7"/>
      <c r="Z61" s="7"/>
    </row>
    <row r="62" spans="1:26" x14ac:dyDescent="0.25">
      <c r="A62" s="135" t="s">
        <v>102</v>
      </c>
      <c r="B62" s="136" t="s">
        <v>186</v>
      </c>
      <c r="C62" s="137" t="s">
        <v>368</v>
      </c>
      <c r="O62" s="7"/>
    </row>
    <row r="63" spans="1:26" x14ac:dyDescent="0.25">
      <c r="A63" s="132" t="s">
        <v>103</v>
      </c>
      <c r="B63" s="133" t="s">
        <v>187</v>
      </c>
      <c r="C63" s="134" t="s">
        <v>369</v>
      </c>
      <c r="O63" s="7"/>
    </row>
    <row r="64" spans="1:26" x14ac:dyDescent="0.25">
      <c r="A64" s="135" t="s">
        <v>104</v>
      </c>
      <c r="B64" s="136" t="s">
        <v>188</v>
      </c>
      <c r="C64" s="137" t="s">
        <v>370</v>
      </c>
      <c r="O64" s="7"/>
    </row>
    <row r="65" spans="1:15" x14ac:dyDescent="0.25">
      <c r="A65" s="132" t="s">
        <v>105</v>
      </c>
      <c r="B65" s="133" t="s">
        <v>189</v>
      </c>
      <c r="C65" s="134" t="s">
        <v>371</v>
      </c>
      <c r="O65" s="7"/>
    </row>
    <row r="66" spans="1:15" x14ac:dyDescent="0.25">
      <c r="A66" s="135" t="s">
        <v>106</v>
      </c>
      <c r="B66" s="136" t="s">
        <v>190</v>
      </c>
      <c r="C66" s="137" t="s">
        <v>372</v>
      </c>
      <c r="O66" s="7"/>
    </row>
    <row r="67" spans="1:15" x14ac:dyDescent="0.25">
      <c r="A67" s="132" t="s">
        <v>107</v>
      </c>
      <c r="B67" s="133" t="s">
        <v>191</v>
      </c>
      <c r="C67" s="134" t="s">
        <v>373</v>
      </c>
    </row>
    <row r="68" spans="1:15" x14ac:dyDescent="0.25">
      <c r="A68" s="135" t="s">
        <v>108</v>
      </c>
      <c r="B68" s="136" t="s">
        <v>192</v>
      </c>
      <c r="C68" s="137" t="s">
        <v>374</v>
      </c>
    </row>
    <row r="69" spans="1:15" x14ac:dyDescent="0.25">
      <c r="A69" s="132" t="s">
        <v>109</v>
      </c>
      <c r="B69" s="133" t="s">
        <v>193</v>
      </c>
      <c r="C69" s="134" t="s">
        <v>375</v>
      </c>
    </row>
    <row r="70" spans="1:15" x14ac:dyDescent="0.25">
      <c r="A70" s="135" t="s">
        <v>110</v>
      </c>
      <c r="B70" s="136" t="s">
        <v>194</v>
      </c>
      <c r="C70" s="137" t="s">
        <v>376</v>
      </c>
    </row>
    <row r="71" spans="1:15" x14ac:dyDescent="0.25">
      <c r="A71" s="132" t="s">
        <v>111</v>
      </c>
      <c r="B71" s="133" t="s">
        <v>195</v>
      </c>
      <c r="C71" s="134" t="s">
        <v>377</v>
      </c>
    </row>
    <row r="72" spans="1:15" x14ac:dyDescent="0.25">
      <c r="A72" s="135" t="s">
        <v>112</v>
      </c>
      <c r="B72" s="136" t="s">
        <v>196</v>
      </c>
      <c r="C72" s="137" t="s">
        <v>378</v>
      </c>
    </row>
    <row r="73" spans="1:15" x14ac:dyDescent="0.25">
      <c r="A73" s="132" t="s">
        <v>113</v>
      </c>
      <c r="B73" s="133" t="s">
        <v>197</v>
      </c>
      <c r="C73" s="134" t="s">
        <v>379</v>
      </c>
    </row>
    <row r="74" spans="1:15" x14ac:dyDescent="0.25">
      <c r="A74" s="135" t="s">
        <v>115</v>
      </c>
      <c r="B74" s="136" t="s">
        <v>198</v>
      </c>
      <c r="C74" s="137" t="s">
        <v>380</v>
      </c>
    </row>
    <row r="75" spans="1:15" x14ac:dyDescent="0.25">
      <c r="A75" s="132" t="s">
        <v>131</v>
      </c>
      <c r="B75" s="133" t="s">
        <v>199</v>
      </c>
      <c r="C75" s="134" t="s">
        <v>381</v>
      </c>
    </row>
    <row r="76" spans="1:15" x14ac:dyDescent="0.25">
      <c r="A76" s="138" t="s">
        <v>132</v>
      </c>
      <c r="B76" s="139" t="s">
        <v>200</v>
      </c>
      <c r="C76" s="140" t="s">
        <v>382</v>
      </c>
    </row>
    <row r="86" spans="1:2" x14ac:dyDescent="0.25">
      <c r="A86" s="6" t="s">
        <v>34</v>
      </c>
    </row>
    <row r="87" spans="1:2" x14ac:dyDescent="0.25">
      <c r="A87" s="6" t="s">
        <v>135</v>
      </c>
    </row>
    <row r="88" spans="1:2" x14ac:dyDescent="0.25">
      <c r="A88" s="6" t="s">
        <v>201</v>
      </c>
    </row>
    <row r="92" spans="1:2" x14ac:dyDescent="0.25">
      <c r="A92" s="6" t="s">
        <v>134</v>
      </c>
      <c r="B92" s="6" t="s">
        <v>202</v>
      </c>
    </row>
    <row r="93" spans="1:2" x14ac:dyDescent="0.25">
      <c r="A93" s="6" t="s">
        <v>203</v>
      </c>
      <c r="B93" s="6" t="s">
        <v>204</v>
      </c>
    </row>
    <row r="94" spans="1:2" x14ac:dyDescent="0.25">
      <c r="A94" s="6" t="s">
        <v>140</v>
      </c>
      <c r="B94" s="6" t="s">
        <v>205</v>
      </c>
    </row>
    <row r="95" spans="1:2" x14ac:dyDescent="0.25">
      <c r="A95" s="6" t="s">
        <v>206</v>
      </c>
      <c r="B95" s="6" t="s">
        <v>207</v>
      </c>
    </row>
    <row r="96" spans="1:2" x14ac:dyDescent="0.25">
      <c r="B96" s="6" t="s">
        <v>208</v>
      </c>
    </row>
    <row r="98" spans="2:2" x14ac:dyDescent="0.25">
      <c r="B98" s="6" t="s">
        <v>209</v>
      </c>
    </row>
    <row r="99" spans="2:2" x14ac:dyDescent="0.25">
      <c r="B99" s="6" t="s">
        <v>210</v>
      </c>
    </row>
    <row r="100" spans="2:2" x14ac:dyDescent="0.25">
      <c r="B100" s="6" t="s">
        <v>211</v>
      </c>
    </row>
    <row r="101" spans="2:2" x14ac:dyDescent="0.25">
      <c r="B101" s="6" t="s">
        <v>212</v>
      </c>
    </row>
    <row r="102" spans="2:2" x14ac:dyDescent="0.25">
      <c r="B102" s="6" t="s">
        <v>213</v>
      </c>
    </row>
    <row r="103" spans="2:2" x14ac:dyDescent="0.25">
      <c r="B103" s="6" t="s">
        <v>214</v>
      </c>
    </row>
    <row r="104" spans="2:2" x14ac:dyDescent="0.25">
      <c r="B104" s="6" t="s">
        <v>215</v>
      </c>
    </row>
    <row r="106" spans="2:2" x14ac:dyDescent="0.25">
      <c r="B106" s="6" t="s">
        <v>216</v>
      </c>
    </row>
    <row r="107" spans="2:2" x14ac:dyDescent="0.25">
      <c r="B107" s="6" t="s">
        <v>217</v>
      </c>
    </row>
    <row r="108" spans="2:2" x14ac:dyDescent="0.25">
      <c r="B108" s="6" t="s">
        <v>218</v>
      </c>
    </row>
    <row r="109" spans="2:2" x14ac:dyDescent="0.25">
      <c r="B109" s="6" t="s">
        <v>219</v>
      </c>
    </row>
    <row r="110" spans="2:2" x14ac:dyDescent="0.25">
      <c r="B110" s="6" t="s">
        <v>220</v>
      </c>
    </row>
    <row r="111" spans="2:2" x14ac:dyDescent="0.25">
      <c r="B111" s="6" t="s">
        <v>221</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2017-05-15T17:26:37Z</dcterms:modified>
</cp:coreProperties>
</file>